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przetargi 2025\SPOŻYWKA\"/>
    </mc:Choice>
  </mc:AlternateContent>
  <xr:revisionPtr revIDLastSave="0" documentId="13_ncr:1_{2AE60B88-4118-4F75-9690-643F23168CA6}" xr6:coauthVersionLast="47" xr6:coauthVersionMax="47" xr10:uidLastSave="{00000000-0000-0000-0000-000000000000}"/>
  <bookViews>
    <workbookView xWindow="-120" yWindow="-120" windowWidth="29040" windowHeight="15720" xr2:uid="{95535D94-47DA-4589-AC5B-64511A666AED}"/>
  </bookViews>
  <sheets>
    <sheet name="SPOŻYWK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1" l="1"/>
  <c r="K11" i="1"/>
  <c r="K13" i="1"/>
  <c r="K14" i="1"/>
  <c r="K17" i="1"/>
  <c r="K19" i="1"/>
  <c r="K20" i="1"/>
  <c r="K23" i="1"/>
  <c r="K25" i="1"/>
  <c r="K26" i="1"/>
  <c r="K29" i="1"/>
  <c r="K31" i="1"/>
  <c r="K32" i="1"/>
  <c r="K35" i="1"/>
  <c r="K37" i="1"/>
  <c r="K38" i="1"/>
  <c r="K41" i="1"/>
  <c r="K43" i="1"/>
  <c r="K44" i="1"/>
  <c r="K47" i="1"/>
  <c r="K49" i="1"/>
  <c r="K50" i="1"/>
  <c r="K53" i="1"/>
  <c r="K55" i="1"/>
  <c r="K56" i="1"/>
  <c r="K59" i="1"/>
  <c r="K61" i="1"/>
  <c r="K62" i="1"/>
  <c r="K65" i="1"/>
  <c r="K67" i="1"/>
  <c r="K68" i="1"/>
  <c r="K71" i="1"/>
  <c r="K73" i="1"/>
  <c r="K74" i="1"/>
  <c r="K77" i="1"/>
  <c r="K79" i="1"/>
  <c r="K80" i="1"/>
  <c r="K83" i="1"/>
  <c r="K85" i="1"/>
  <c r="K86" i="1"/>
  <c r="K89" i="1"/>
  <c r="K91" i="1"/>
  <c r="K92" i="1"/>
  <c r="K95" i="1"/>
  <c r="K97" i="1"/>
  <c r="K98" i="1"/>
  <c r="K101" i="1"/>
  <c r="K103" i="1"/>
  <c r="K104" i="1"/>
  <c r="K107" i="1"/>
  <c r="K109" i="1"/>
  <c r="K110" i="1"/>
  <c r="K113" i="1"/>
  <c r="K115" i="1"/>
  <c r="K116" i="1"/>
  <c r="I8" i="1"/>
  <c r="I9" i="1"/>
  <c r="K9" i="1" s="1"/>
  <c r="I10" i="1"/>
  <c r="K10" i="1" s="1"/>
  <c r="I11" i="1"/>
  <c r="I12" i="1"/>
  <c r="K12" i="1" s="1"/>
  <c r="I13" i="1"/>
  <c r="I14" i="1"/>
  <c r="I15" i="1"/>
  <c r="K15" i="1" s="1"/>
  <c r="I16" i="1"/>
  <c r="K16" i="1" s="1"/>
  <c r="I17" i="1"/>
  <c r="I18" i="1"/>
  <c r="K18" i="1" s="1"/>
  <c r="I19" i="1"/>
  <c r="I20" i="1"/>
  <c r="I21" i="1"/>
  <c r="K21" i="1" s="1"/>
  <c r="I22" i="1"/>
  <c r="K22" i="1" s="1"/>
  <c r="I23" i="1"/>
  <c r="I24" i="1"/>
  <c r="K24" i="1" s="1"/>
  <c r="I25" i="1"/>
  <c r="I26" i="1"/>
  <c r="I27" i="1"/>
  <c r="K27" i="1" s="1"/>
  <c r="I28" i="1"/>
  <c r="K28" i="1" s="1"/>
  <c r="I29" i="1"/>
  <c r="I30" i="1"/>
  <c r="K30" i="1" s="1"/>
  <c r="I31" i="1"/>
  <c r="I32" i="1"/>
  <c r="I33" i="1"/>
  <c r="K33" i="1" s="1"/>
  <c r="I34" i="1"/>
  <c r="K34" i="1" s="1"/>
  <c r="I35" i="1"/>
  <c r="I36" i="1"/>
  <c r="K36" i="1" s="1"/>
  <c r="I37" i="1"/>
  <c r="I38" i="1"/>
  <c r="I39" i="1"/>
  <c r="K39" i="1" s="1"/>
  <c r="I40" i="1"/>
  <c r="K40" i="1" s="1"/>
  <c r="I41" i="1"/>
  <c r="I42" i="1"/>
  <c r="K42" i="1" s="1"/>
  <c r="I43" i="1"/>
  <c r="I44" i="1"/>
  <c r="I45" i="1"/>
  <c r="K45" i="1" s="1"/>
  <c r="I46" i="1"/>
  <c r="K46" i="1" s="1"/>
  <c r="I47" i="1"/>
  <c r="I48" i="1"/>
  <c r="K48" i="1" s="1"/>
  <c r="I49" i="1"/>
  <c r="I50" i="1"/>
  <c r="I51" i="1"/>
  <c r="K51" i="1" s="1"/>
  <c r="I52" i="1"/>
  <c r="K52" i="1" s="1"/>
  <c r="I53" i="1"/>
  <c r="I54" i="1"/>
  <c r="K54" i="1" s="1"/>
  <c r="I55" i="1"/>
  <c r="I56" i="1"/>
  <c r="I57" i="1"/>
  <c r="K57" i="1" s="1"/>
  <c r="I58" i="1"/>
  <c r="K58" i="1" s="1"/>
  <c r="I59" i="1"/>
  <c r="I60" i="1"/>
  <c r="K60" i="1" s="1"/>
  <c r="I61" i="1"/>
  <c r="I62" i="1"/>
  <c r="I63" i="1"/>
  <c r="K63" i="1" s="1"/>
  <c r="I64" i="1"/>
  <c r="K64" i="1" s="1"/>
  <c r="I65" i="1"/>
  <c r="I66" i="1"/>
  <c r="K66" i="1" s="1"/>
  <c r="I67" i="1"/>
  <c r="I68" i="1"/>
  <c r="I69" i="1"/>
  <c r="K69" i="1" s="1"/>
  <c r="I70" i="1"/>
  <c r="K70" i="1" s="1"/>
  <c r="I71" i="1"/>
  <c r="I72" i="1"/>
  <c r="K72" i="1" s="1"/>
  <c r="I73" i="1"/>
  <c r="I74" i="1"/>
  <c r="I75" i="1"/>
  <c r="K75" i="1" s="1"/>
  <c r="I76" i="1"/>
  <c r="K76" i="1" s="1"/>
  <c r="I77" i="1"/>
  <c r="I78" i="1"/>
  <c r="K78" i="1" s="1"/>
  <c r="I79" i="1"/>
  <c r="I80" i="1"/>
  <c r="I81" i="1"/>
  <c r="K81" i="1" s="1"/>
  <c r="I82" i="1"/>
  <c r="K82" i="1" s="1"/>
  <c r="I83" i="1"/>
  <c r="I84" i="1"/>
  <c r="K84" i="1" s="1"/>
  <c r="I85" i="1"/>
  <c r="I86" i="1"/>
  <c r="I87" i="1"/>
  <c r="K87" i="1" s="1"/>
  <c r="I88" i="1"/>
  <c r="K88" i="1" s="1"/>
  <c r="I89" i="1"/>
  <c r="I90" i="1"/>
  <c r="K90" i="1" s="1"/>
  <c r="I91" i="1"/>
  <c r="I92" i="1"/>
  <c r="I93" i="1"/>
  <c r="K93" i="1" s="1"/>
  <c r="I94" i="1"/>
  <c r="K94" i="1" s="1"/>
  <c r="I95" i="1"/>
  <c r="I96" i="1"/>
  <c r="K96" i="1" s="1"/>
  <c r="I97" i="1"/>
  <c r="I98" i="1"/>
  <c r="I99" i="1"/>
  <c r="K99" i="1" s="1"/>
  <c r="I100" i="1"/>
  <c r="K100" i="1" s="1"/>
  <c r="I101" i="1"/>
  <c r="I102" i="1"/>
  <c r="K102" i="1" s="1"/>
  <c r="I103" i="1"/>
  <c r="I104" i="1"/>
  <c r="I105" i="1"/>
  <c r="K105" i="1" s="1"/>
  <c r="I106" i="1"/>
  <c r="K106" i="1" s="1"/>
  <c r="I107" i="1"/>
  <c r="I108" i="1"/>
  <c r="K108" i="1" s="1"/>
  <c r="I109" i="1"/>
  <c r="I110" i="1"/>
  <c r="I111" i="1"/>
  <c r="K111" i="1" s="1"/>
  <c r="I112" i="1"/>
  <c r="K112" i="1" s="1"/>
  <c r="I113" i="1"/>
  <c r="I114" i="1"/>
  <c r="K114" i="1" s="1"/>
  <c r="I115" i="1"/>
  <c r="I116" i="1"/>
  <c r="I7" i="1"/>
  <c r="K7" i="1" s="1"/>
  <c r="K118" i="1" l="1"/>
  <c r="I118" i="1"/>
</calcChain>
</file>

<file path=xl/sharedStrings.xml><?xml version="1.0" encoding="utf-8"?>
<sst xmlns="http://schemas.openxmlformats.org/spreadsheetml/2006/main" count="349" uniqueCount="253">
  <si>
    <t xml:space="preserve"> </t>
  </si>
  <si>
    <t>Nazwa towaru</t>
  </si>
  <si>
    <t>Jednostka miary</t>
  </si>
  <si>
    <t>Ilość na 12 miesięcy</t>
  </si>
  <si>
    <t>Cena jedn.netto</t>
  </si>
  <si>
    <t xml:space="preserve">Wartość  netto </t>
  </si>
  <si>
    <t>stawka VAT</t>
  </si>
  <si>
    <t>wartość brutto</t>
  </si>
  <si>
    <t xml:space="preserve"> l.p.</t>
  </si>
  <si>
    <t>1.</t>
  </si>
  <si>
    <t>Ananas    plastry – puszka    565 g</t>
  </si>
  <si>
    <t xml:space="preserve">        szt</t>
  </si>
  <si>
    <t>2.</t>
  </si>
  <si>
    <t>Biszkopty okrągłe pudło 1,20kg</t>
  </si>
  <si>
    <t>3.</t>
  </si>
  <si>
    <t>Buraki  czerwone obiadowe słoik  -  ( 840g -850g masa netto)</t>
  </si>
  <si>
    <t xml:space="preserve">         szt</t>
  </si>
  <si>
    <t>4.</t>
  </si>
  <si>
    <t>Budyń  z cukrem 60g  różne smaki   WINIARY  lub równoważny</t>
  </si>
  <si>
    <t>5.</t>
  </si>
  <si>
    <r>
      <t xml:space="preserve">Budyń  bez  cukru 40g     </t>
    </r>
    <r>
      <rPr>
        <sz val="11"/>
        <color rgb="FFFF0000"/>
        <rFont val="Calibri"/>
        <family val="2"/>
        <charset val="238"/>
        <scheme val="minor"/>
      </rPr>
      <t xml:space="preserve">      </t>
    </r>
    <r>
      <rPr>
        <sz val="11"/>
        <color theme="1"/>
        <rFont val="Calibri"/>
        <family val="2"/>
        <charset val="238"/>
        <scheme val="minor"/>
      </rPr>
      <t xml:space="preserve">      WINIARY  lub równoważny</t>
    </r>
  </si>
  <si>
    <t>6.</t>
  </si>
  <si>
    <t xml:space="preserve">Brzoskwinia  połówki puszka – 850g                                     </t>
  </si>
  <si>
    <t>7.</t>
  </si>
  <si>
    <t>Ciastka wafle kakaowe 1,60 kg SKAWA</t>
  </si>
  <si>
    <t>szt</t>
  </si>
  <si>
    <t>8.</t>
  </si>
  <si>
    <t>Cukier biały 1kg</t>
  </si>
  <si>
    <t xml:space="preserve">        kg</t>
  </si>
  <si>
    <t>9.</t>
  </si>
  <si>
    <t>Cukier puder – 400g</t>
  </si>
  <si>
    <t>10.</t>
  </si>
  <si>
    <t xml:space="preserve">Cukier wanilinowy –  30g                                                             </t>
  </si>
  <si>
    <t xml:space="preserve">       szt</t>
  </si>
  <si>
    <t>11.</t>
  </si>
  <si>
    <t>Chrzan tarty słoik  170g</t>
  </si>
  <si>
    <t xml:space="preserve">       szt  </t>
  </si>
  <si>
    <t>12.</t>
  </si>
  <si>
    <t xml:space="preserve">Cynamon mielony – 15g                               </t>
  </si>
  <si>
    <t>13.</t>
  </si>
  <si>
    <t>Dżem niskosłodzony  -  270g</t>
  </si>
  <si>
    <t>14.</t>
  </si>
  <si>
    <t>Drożdże świeże – 100g</t>
  </si>
  <si>
    <t>15.</t>
  </si>
  <si>
    <t xml:space="preserve">Fasola czerwona konserwowa  425g </t>
  </si>
  <si>
    <t>16.</t>
  </si>
  <si>
    <t>Galaretka  owocowa w proszku – 75g   WINIARY lub równow.</t>
  </si>
  <si>
    <t>17.</t>
  </si>
  <si>
    <t>Groszek konserwowy  puszka –  400g</t>
  </si>
  <si>
    <t>18.</t>
  </si>
  <si>
    <t xml:space="preserve">Gałka muszkatołowa mielona – 10g                                       </t>
  </si>
  <si>
    <t>19.</t>
  </si>
  <si>
    <t>Goździki</t>
  </si>
  <si>
    <t xml:space="preserve">      szt</t>
  </si>
  <si>
    <t>20.</t>
  </si>
  <si>
    <t xml:space="preserve">Herbata expresowa czarna SAGA  40 szt.  Lub MINUTKA                                      </t>
  </si>
  <si>
    <t>21.</t>
  </si>
  <si>
    <t>Herbata miętowa exp. 20szt.</t>
  </si>
  <si>
    <t>22.</t>
  </si>
  <si>
    <t xml:space="preserve">Herbata owocowa expr.SAGA  20 szt.                                                </t>
  </si>
  <si>
    <t>23.</t>
  </si>
  <si>
    <t>Herbatniki  bez dodatku cukrów - 120g</t>
  </si>
  <si>
    <t>24.</t>
  </si>
  <si>
    <t xml:space="preserve">Imbir    mielony  - 15g                                                                      </t>
  </si>
  <si>
    <t>25.</t>
  </si>
  <si>
    <t>Kasza jaglana</t>
  </si>
  <si>
    <t xml:space="preserve">      kg</t>
  </si>
  <si>
    <t>26.</t>
  </si>
  <si>
    <t>Kasza jęczmienna średnia</t>
  </si>
  <si>
    <t>27.</t>
  </si>
  <si>
    <t>Kasza  manna</t>
  </si>
  <si>
    <t>28.</t>
  </si>
  <si>
    <t xml:space="preserve"> Kasza gryczana prażona (ciemna) 1kg</t>
  </si>
  <si>
    <t>29.</t>
  </si>
  <si>
    <t>Kasza   kukurydziana   400g</t>
  </si>
  <si>
    <t>30.</t>
  </si>
  <si>
    <t xml:space="preserve">Kaszka mlecz.-ryżowa z owocami – 230g                              </t>
  </si>
  <si>
    <t>31.</t>
  </si>
  <si>
    <t>Kleik ryżowy</t>
  </si>
  <si>
    <t>32.</t>
  </si>
  <si>
    <t>Kaszka bezmleczna ryżowa</t>
  </si>
  <si>
    <t>33.</t>
  </si>
  <si>
    <t>Kawa zbożowa rozpuszczalna  150g   typu inka , celinka</t>
  </si>
  <si>
    <t>34.</t>
  </si>
  <si>
    <t>Krakersy   -  180g</t>
  </si>
  <si>
    <t>35.</t>
  </si>
  <si>
    <t>Kukurydza konserwowa  puszka -  400g</t>
  </si>
  <si>
    <t>36.</t>
  </si>
  <si>
    <t>Koncentrat barszczu 300 ml              KRAKUS lub równoważny</t>
  </si>
  <si>
    <t xml:space="preserve">        szt </t>
  </si>
  <si>
    <t>37.</t>
  </si>
  <si>
    <t>Koncentrat  pomid. 30%  –  950g    PUDLISZKI  lub równoważny</t>
  </si>
  <si>
    <t>38.</t>
  </si>
  <si>
    <t>Ketchup    450g  /do wyciskania/  PUDLISZKI  lub równoważny</t>
  </si>
  <si>
    <t>39.</t>
  </si>
  <si>
    <t xml:space="preserve">Kminek mielony -  20g                                                            </t>
  </si>
  <si>
    <t>40.</t>
  </si>
  <si>
    <t>Kakao  ciemne  -  80g         DECOMORRENO  lub równoważny</t>
  </si>
  <si>
    <t>41.</t>
  </si>
  <si>
    <t>Krem  chrzanowy  - 150g</t>
  </si>
  <si>
    <t>42.</t>
  </si>
  <si>
    <t>Kisiel  z cukrem –  77g                    WINIARY lub  równoważny</t>
  </si>
  <si>
    <t>43.</t>
  </si>
  <si>
    <t>Kisiel  bez cukru – 44g                   WINIARY  lub równoważny</t>
  </si>
  <si>
    <t>44.</t>
  </si>
  <si>
    <t>Kwasek cytrynowy –  20g</t>
  </si>
  <si>
    <t>45.</t>
  </si>
  <si>
    <t xml:space="preserve">Liść laurowy  -  6g                                                                   </t>
  </si>
  <si>
    <t>46.</t>
  </si>
  <si>
    <t>Lubczyk suszony otarty 10g</t>
  </si>
  <si>
    <t>47.</t>
  </si>
  <si>
    <t>Miód  naturalny wielokwiatowy – 370g</t>
  </si>
  <si>
    <t>48.</t>
  </si>
  <si>
    <t>Mąka  pszenna tortowa TYP 450</t>
  </si>
  <si>
    <t xml:space="preserve">       kg</t>
  </si>
  <si>
    <t>49.</t>
  </si>
  <si>
    <t>Mąka  ziemniaczana</t>
  </si>
  <si>
    <t>50.</t>
  </si>
  <si>
    <t>Makaron  5-cio jajeczny ( nitki, łazanki, kokardki)  - 250g</t>
  </si>
  <si>
    <t>51.</t>
  </si>
  <si>
    <t>Makaron bez jaj - Lubella 400g  KOKARDKI LUB ŚWIDERKI</t>
  </si>
  <si>
    <t>52.</t>
  </si>
  <si>
    <t xml:space="preserve">Musztarda  do wyciskania  -  425g                                </t>
  </si>
  <si>
    <t>53.</t>
  </si>
  <si>
    <t xml:space="preserve">Majonez  - 700ml     KIELECKI </t>
  </si>
  <si>
    <t>54.</t>
  </si>
  <si>
    <t xml:space="preserve">Majeranek  otarty - 8g                                                            </t>
  </si>
  <si>
    <t>55.</t>
  </si>
  <si>
    <t>Masa makowa –puszka – 850g</t>
  </si>
  <si>
    <t>56.</t>
  </si>
  <si>
    <t>Olej  rzepakowy  1litr butelka KUJAWSKI  lub równoważny</t>
  </si>
  <si>
    <t xml:space="preserve">        litr </t>
  </si>
  <si>
    <t>57.</t>
  </si>
  <si>
    <t>Ogórki kons. słoik  -  850g</t>
  </si>
  <si>
    <t>58.</t>
  </si>
  <si>
    <t>Ocet   spirytusowy   10%  500 ml</t>
  </si>
  <si>
    <t>59.</t>
  </si>
  <si>
    <t xml:space="preserve">Ocet  winny , owocowy   750 ml  </t>
  </si>
  <si>
    <t>60.</t>
  </si>
  <si>
    <t xml:space="preserve">Płatki kukurydziane - 1000g                                                          </t>
  </si>
  <si>
    <t xml:space="preserve">        szt  </t>
  </si>
  <si>
    <t>61.</t>
  </si>
  <si>
    <t>Płatki  owsiane  górskie – 500g</t>
  </si>
  <si>
    <t>62.</t>
  </si>
  <si>
    <t>Płatki  czekoladowe do mleka 1000g</t>
  </si>
  <si>
    <t>63.</t>
  </si>
  <si>
    <t>Pomidory krojone w puszce 400g</t>
  </si>
  <si>
    <t>64.</t>
  </si>
  <si>
    <t>Powidła  śliwkowe – 280g</t>
  </si>
  <si>
    <t>65.</t>
  </si>
  <si>
    <t>Pieczarki marynowane  słoik –  840g</t>
  </si>
  <si>
    <t>66.</t>
  </si>
  <si>
    <t xml:space="preserve">Przyprawa do zup,sosów  1000ml     WINIARY   </t>
  </si>
  <si>
    <t>67.</t>
  </si>
  <si>
    <t xml:space="preserve">Pieprz  mielony czarny –  20g           PRYMAT                            </t>
  </si>
  <si>
    <t>68.</t>
  </si>
  <si>
    <t xml:space="preserve">Papryka  mielona – 20g       PRYMAT  </t>
  </si>
  <si>
    <t>69.</t>
  </si>
  <si>
    <t xml:space="preserve">Papryka mielona wędzona- 20g   PRYMAT </t>
  </si>
  <si>
    <t>70.</t>
  </si>
  <si>
    <t>Papryka  konserwowa słoik – 900g</t>
  </si>
  <si>
    <t>71.</t>
  </si>
  <si>
    <t xml:space="preserve">Przyprawa do ryb  - 20g          PRYMAT  </t>
  </si>
  <si>
    <t>72.</t>
  </si>
  <si>
    <t xml:space="preserve">Przyprawa do wieprzowiny 20g    PRYMAT  </t>
  </si>
  <si>
    <t>73.</t>
  </si>
  <si>
    <t>Przyprawa do ziemniaków</t>
  </si>
  <si>
    <t>74.</t>
  </si>
  <si>
    <t xml:space="preserve">Przyprawa do kurczaka – 30g          PRYMAT  </t>
  </si>
  <si>
    <t xml:space="preserve">         szt     </t>
  </si>
  <si>
    <t>75.</t>
  </si>
  <si>
    <t xml:space="preserve">Przyprawa VEGETA wiaderko 4kg </t>
  </si>
  <si>
    <t>76.</t>
  </si>
  <si>
    <t xml:space="preserve">Przyprawa do gulaszu- 20g PRYMAT </t>
  </si>
  <si>
    <t>77.</t>
  </si>
  <si>
    <t>Przyprawa gyros</t>
  </si>
  <si>
    <t>78.</t>
  </si>
  <si>
    <t>Proszek do pieczenia  -  30g</t>
  </si>
  <si>
    <t>79.</t>
  </si>
  <si>
    <t>Ryż  biały</t>
  </si>
  <si>
    <t xml:space="preserve">         kg</t>
  </si>
  <si>
    <t>80.</t>
  </si>
  <si>
    <t>Rogal 7days czekoladowy 60g</t>
  </si>
  <si>
    <t>81.</t>
  </si>
  <si>
    <t>Rodzynki  - 100g  sułtańskie</t>
  </si>
  <si>
    <t>82.</t>
  </si>
  <si>
    <t xml:space="preserve">Rosół  drobiowy – kostki – 120g                                           </t>
  </si>
  <si>
    <t>83.</t>
  </si>
  <si>
    <t xml:space="preserve">Rosół  wołowy – kostki – 120g                                                </t>
  </si>
  <si>
    <t>84.</t>
  </si>
  <si>
    <t xml:space="preserve">Rosół warzywny – kostki – 120g                                             </t>
  </si>
  <si>
    <t>85.</t>
  </si>
  <si>
    <t xml:space="preserve">Rosół grzybowy – kostki –  60g                                               </t>
  </si>
  <si>
    <t>86.</t>
  </si>
  <si>
    <t>Seler konserw. cięty słoik – 820g    ROLNIK  lub równoważny</t>
  </si>
  <si>
    <t>87.</t>
  </si>
  <si>
    <t>Sałatka obiadowa słoik – 840g</t>
  </si>
  <si>
    <t>88.</t>
  </si>
  <si>
    <t>Sałatka  szwedzka słoik – 840g</t>
  </si>
  <si>
    <t>89.</t>
  </si>
  <si>
    <t xml:space="preserve">Sok pomidorowy bez cukru – 1000ml karton                   </t>
  </si>
  <si>
    <t>90.</t>
  </si>
  <si>
    <t>Sok pomar.100% bez cukru – 1000ml  karton</t>
  </si>
  <si>
    <t>91.</t>
  </si>
  <si>
    <t xml:space="preserve">Sok Kubuś 300ml w szkle </t>
  </si>
  <si>
    <t>92.</t>
  </si>
  <si>
    <t>Syrop owocowy –  500ml  butelka  HERBAPOL  lub równow.</t>
  </si>
  <si>
    <t>93.</t>
  </si>
  <si>
    <t>Sól  jodowana</t>
  </si>
  <si>
    <t>94.</t>
  </si>
  <si>
    <t>Sos  spaghetti słoik –  500g              ŁOWICZ lub równoważny</t>
  </si>
  <si>
    <t>95.</t>
  </si>
  <si>
    <t xml:space="preserve">Sos boloński 500g ŁOWICZ lub równoważny </t>
  </si>
  <si>
    <t>96.</t>
  </si>
  <si>
    <t>Sos z pieczarkami 500g  ŁOWICZ lub równoważny</t>
  </si>
  <si>
    <t>97.</t>
  </si>
  <si>
    <t xml:space="preserve">Sos neapolitański 500g ŁOWICZ lub równoważny </t>
  </si>
  <si>
    <t>98.</t>
  </si>
  <si>
    <t>Sos słodko - kwaśny 500 g                ŁOWICZ  lub równoważny</t>
  </si>
  <si>
    <t>99.</t>
  </si>
  <si>
    <t>Soda oczyszczona –  80g</t>
  </si>
  <si>
    <t>100.</t>
  </si>
  <si>
    <t xml:space="preserve">Śnieżka w proszku – 60g                                                             </t>
  </si>
  <si>
    <t>101.</t>
  </si>
  <si>
    <t xml:space="preserve">Tymianek –  10g                                                                              </t>
  </si>
  <si>
    <t>102.</t>
  </si>
  <si>
    <t xml:space="preserve">Wafle ryżowe 110g </t>
  </si>
  <si>
    <t>103.</t>
  </si>
  <si>
    <t>Woda mineralna n/g    1500ml</t>
  </si>
  <si>
    <t>104.</t>
  </si>
  <si>
    <t>Woda mineralna n/g    500ml</t>
  </si>
  <si>
    <t>105.</t>
  </si>
  <si>
    <t xml:space="preserve">Ziele angielskie – 14g                                                                   </t>
  </si>
  <si>
    <t>106.</t>
  </si>
  <si>
    <t xml:space="preserve">Zioła prowansalskie –10g                                                            </t>
  </si>
  <si>
    <t>107.</t>
  </si>
  <si>
    <t>Żelatyna wieprzowa – 20g</t>
  </si>
  <si>
    <t xml:space="preserve">      Szt</t>
  </si>
  <si>
    <t xml:space="preserve">     Szt</t>
  </si>
  <si>
    <t xml:space="preserve">  </t>
  </si>
  <si>
    <t>Czosnek granulowany</t>
  </si>
  <si>
    <t>108.</t>
  </si>
  <si>
    <t xml:space="preserve">PAKIET: ASORTYMENT SPOZYWCZY </t>
  </si>
  <si>
    <r>
      <t xml:space="preserve">Oferowana gramatura opakowania  </t>
    </r>
    <r>
      <rPr>
        <i/>
        <sz val="8"/>
        <rFont val="Arial"/>
        <family val="2"/>
        <charset val="238"/>
      </rPr>
      <t>/wypełnić jeśli dotyczy/</t>
    </r>
  </si>
  <si>
    <r>
      <t xml:space="preserve">Ilość </t>
    </r>
    <r>
      <rPr>
        <i/>
        <sz val="8"/>
        <rFont val="Arial"/>
        <family val="2"/>
        <charset val="238"/>
      </rPr>
      <t>/wypełnić jeśli dotyczy/</t>
    </r>
  </si>
  <si>
    <t>Konserwa Gulasz ANGIELSKI 300G</t>
  </si>
  <si>
    <t>Pasztet drobiowy w puszce-155g</t>
  </si>
  <si>
    <t>UWAGA! Przy zmianie gramatury opakowania należy przeliczyć ilość określoną w kolumnie 4, nową ilość wpisać do kolumny 6 a nastepnie zmienić formułę do wyliczenia kolumny 8 =ZAOKR((G7*H7);2)</t>
  </si>
  <si>
    <t>109.</t>
  </si>
  <si>
    <t>110.</t>
  </si>
  <si>
    <t>SUMA</t>
  </si>
  <si>
    <t xml:space="preserve">                                                                           Wszystkie dostarczane wyroby będą posiadały informację o wartości odżywczej w 100g , oraz zawartych w nich alergenach.</t>
  </si>
  <si>
    <t xml:space="preserve">                                                                  ……………………………………………..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</si>
</sst>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9"/>
      <name val="Arial"/>
      <family val="2"/>
      <charset val="238"/>
    </font>
    <font>
      <i/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left" vertical="center" readingOrder="1"/>
    </xf>
    <xf numFmtId="0" fontId="0" fillId="0" borderId="0" xfId="0" applyAlignment="1">
      <alignment horizontal="left" readingOrder="1"/>
    </xf>
    <xf numFmtId="0" fontId="0" fillId="0" borderId="1" xfId="0" applyBorder="1" applyAlignment="1">
      <alignment horizontal="left" vertical="center" readingOrder="1"/>
    </xf>
    <xf numFmtId="0" fontId="0" fillId="0" borderId="2" xfId="0" applyBorder="1" applyAlignment="1">
      <alignment horizontal="left" vertical="center" readingOrder="1"/>
    </xf>
    <xf numFmtId="0" fontId="0" fillId="0" borderId="3" xfId="0" applyBorder="1" applyAlignment="1">
      <alignment horizontal="left" vertical="center" readingOrder="1"/>
    </xf>
    <xf numFmtId="2" fontId="0" fillId="0" borderId="2" xfId="0" applyNumberFormat="1" applyBorder="1" applyAlignment="1">
      <alignment horizontal="left" vertical="center" readingOrder="1"/>
    </xf>
    <xf numFmtId="0" fontId="0" fillId="0" borderId="2" xfId="0" applyBorder="1" applyAlignment="1">
      <alignment horizontal="center" vertical="center" readingOrder="1"/>
    </xf>
    <xf numFmtId="0" fontId="0" fillId="0" borderId="4" xfId="0" applyBorder="1" applyAlignment="1">
      <alignment horizontal="left" vertical="center" readingOrder="1"/>
    </xf>
    <xf numFmtId="0" fontId="0" fillId="0" borderId="4" xfId="0" applyBorder="1" applyAlignment="1">
      <alignment horizontal="center" vertical="center" readingOrder="1"/>
    </xf>
    <xf numFmtId="2" fontId="0" fillId="0" borderId="4" xfId="0" applyNumberFormat="1" applyBorder="1" applyAlignment="1">
      <alignment horizontal="left" vertical="center" readingOrder="1"/>
    </xf>
    <xf numFmtId="0" fontId="0" fillId="2" borderId="3" xfId="0" applyFill="1" applyBorder="1" applyAlignment="1">
      <alignment horizontal="left" vertical="center" readingOrder="1"/>
    </xf>
    <xf numFmtId="0" fontId="0" fillId="2" borderId="2" xfId="0" applyFill="1" applyBorder="1" applyAlignment="1">
      <alignment horizontal="left" vertical="center" readingOrder="1"/>
    </xf>
    <xf numFmtId="0" fontId="0" fillId="2" borderId="0" xfId="0" applyFill="1" applyAlignment="1">
      <alignment horizontal="left" vertical="center" readingOrder="1"/>
    </xf>
    <xf numFmtId="2" fontId="2" fillId="0" borderId="3" xfId="0" applyNumberFormat="1" applyFont="1" applyBorder="1" applyAlignment="1">
      <alignment horizontal="left" vertical="center" readingOrder="1"/>
    </xf>
    <xf numFmtId="2" fontId="2" fillId="0" borderId="3" xfId="0" applyNumberFormat="1" applyFont="1" applyBorder="1" applyAlignment="1">
      <alignment horizontal="left" readingOrder="1"/>
    </xf>
    <xf numFmtId="0" fontId="2" fillId="0" borderId="3" xfId="0" applyFont="1" applyBorder="1" applyAlignment="1">
      <alignment horizontal="left" readingOrder="1"/>
    </xf>
    <xf numFmtId="0" fontId="2" fillId="0" borderId="0" xfId="0" applyFont="1" applyAlignment="1">
      <alignment horizontal="left" vertical="center" readingOrder="1"/>
    </xf>
    <xf numFmtId="0" fontId="0" fillId="0" borderId="0" xfId="0" applyBorder="1"/>
    <xf numFmtId="0" fontId="0" fillId="0" borderId="6" xfId="0" applyBorder="1" applyAlignment="1">
      <alignment horizontal="left" vertical="center" readingOrder="1"/>
    </xf>
    <xf numFmtId="0" fontId="0" fillId="0" borderId="7" xfId="0" applyBorder="1"/>
    <xf numFmtId="0" fontId="0" fillId="0" borderId="3" xfId="0" applyBorder="1" applyAlignment="1">
      <alignment horizontal="center" vertical="center" wrapText="1" readingOrder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readingOrder="1"/>
    </xf>
    <xf numFmtId="2" fontId="0" fillId="0" borderId="3" xfId="0" applyNumberFormat="1" applyBorder="1" applyAlignment="1">
      <alignment horizontal="left" readingOrder="1"/>
    </xf>
    <xf numFmtId="0" fontId="0" fillId="0" borderId="8" xfId="0" applyBorder="1"/>
    <xf numFmtId="0" fontId="0" fillId="0" borderId="3" xfId="0" applyBorder="1"/>
    <xf numFmtId="0" fontId="0" fillId="0" borderId="1" xfId="0" applyBorder="1" applyAlignment="1">
      <alignment horizontal="left"/>
    </xf>
    <xf numFmtId="0" fontId="0" fillId="0" borderId="0" xfId="0" applyAlignment="1">
      <alignment horizontal="left" vertical="center" wrapText="1" readingOrder="1"/>
    </xf>
    <xf numFmtId="0" fontId="0" fillId="0" borderId="0" xfId="0" applyAlignment="1">
      <alignment wrapText="1"/>
    </xf>
    <xf numFmtId="0" fontId="0" fillId="0" borderId="0" xfId="0" applyAlignment="1">
      <alignment horizontal="left" wrapText="1" readingOrder="1"/>
    </xf>
    <xf numFmtId="2" fontId="0" fillId="0" borderId="1" xfId="0" applyNumberFormat="1" applyBorder="1"/>
    <xf numFmtId="0" fontId="2" fillId="0" borderId="0" xfId="0" applyFont="1" applyAlignment="1">
      <alignment horizontal="right" wrapText="1"/>
    </xf>
    <xf numFmtId="4" fontId="0" fillId="0" borderId="0" xfId="0" applyNumberFormat="1" applyAlignment="1">
      <alignment horizontal="left" wrapText="1" readingOrder="1"/>
    </xf>
    <xf numFmtId="4" fontId="0" fillId="0" borderId="0" xfId="0" applyNumberFormat="1" applyAlignment="1">
      <alignment horizontal="left" readingOrder="1"/>
    </xf>
    <xf numFmtId="4" fontId="0" fillId="0" borderId="6" xfId="0" applyNumberFormat="1" applyBorder="1" applyAlignment="1">
      <alignment horizontal="left" vertical="center" wrapText="1" readingOrder="1"/>
    </xf>
    <xf numFmtId="4" fontId="0" fillId="0" borderId="3" xfId="0" applyNumberFormat="1" applyBorder="1" applyAlignment="1">
      <alignment horizontal="left" readingOrder="1"/>
    </xf>
    <xf numFmtId="4" fontId="0" fillId="0" borderId="1" xfId="0" applyNumberFormat="1" applyBorder="1" applyAlignment="1">
      <alignment horizontal="left" readingOrder="1"/>
    </xf>
    <xf numFmtId="4" fontId="2" fillId="0" borderId="3" xfId="0" applyNumberFormat="1" applyFont="1" applyBorder="1" applyAlignment="1">
      <alignment horizontal="left" readingOrder="1"/>
    </xf>
    <xf numFmtId="4" fontId="0" fillId="0" borderId="0" xfId="0" applyNumberFormat="1"/>
    <xf numFmtId="3" fontId="0" fillId="0" borderId="3" xfId="0" applyNumberFormat="1" applyBorder="1" applyAlignment="1">
      <alignment horizontal="left" readingOrder="1"/>
    </xf>
    <xf numFmtId="10" fontId="0" fillId="0" borderId="0" xfId="0" applyNumberFormat="1"/>
    <xf numFmtId="10" fontId="0" fillId="0" borderId="6" xfId="0" applyNumberFormat="1" applyBorder="1" applyAlignment="1">
      <alignment horizontal="center" vertical="center" readingOrder="1"/>
    </xf>
    <xf numFmtId="10" fontId="0" fillId="0" borderId="3" xfId="0" applyNumberFormat="1" applyBorder="1"/>
    <xf numFmtId="10" fontId="0" fillId="0" borderId="9" xfId="0" applyNumberFormat="1" applyBorder="1"/>
    <xf numFmtId="10" fontId="0" fillId="0" borderId="1" xfId="0" applyNumberFormat="1" applyBorder="1"/>
    <xf numFmtId="10" fontId="0" fillId="0" borderId="6" xfId="0" applyNumberFormat="1" applyBorder="1"/>
    <xf numFmtId="0" fontId="0" fillId="0" borderId="6" xfId="0" applyNumberFormat="1" applyBorder="1" applyAlignment="1">
      <alignment horizontal="left"/>
    </xf>
    <xf numFmtId="2" fontId="2" fillId="0" borderId="3" xfId="0" applyNumberFormat="1" applyFont="1" applyBorder="1"/>
    <xf numFmtId="0" fontId="2" fillId="0" borderId="0" xfId="0" applyFont="1" applyBorder="1" applyAlignment="1">
      <alignment horizontal="left" readingOrder="1"/>
    </xf>
    <xf numFmtId="2" fontId="2" fillId="0" borderId="0" xfId="0" applyNumberFormat="1" applyFont="1" applyBorder="1" applyAlignment="1">
      <alignment horizontal="left" readingOrder="1"/>
    </xf>
    <xf numFmtId="4" fontId="2" fillId="0" borderId="0" xfId="0" applyNumberFormat="1" applyFont="1" applyBorder="1" applyAlignment="1">
      <alignment horizontal="left" readingOrder="1"/>
    </xf>
    <xf numFmtId="10" fontId="0" fillId="0" borderId="0" xfId="0" applyNumberFormat="1" applyBorder="1"/>
    <xf numFmtId="2" fontId="2" fillId="0" borderId="0" xfId="0" applyNumberFormat="1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88C49-2798-465D-AC2D-4DE2CF231FE4}">
  <sheetPr>
    <pageSetUpPr fitToPage="1"/>
  </sheetPr>
  <dimension ref="A2:L124"/>
  <sheetViews>
    <sheetView tabSelected="1" topLeftCell="A98" workbookViewId="0">
      <selection activeCell="E126" sqref="E126"/>
    </sheetView>
  </sheetViews>
  <sheetFormatPr defaultRowHeight="15" x14ac:dyDescent="0.25"/>
  <cols>
    <col min="3" max="3" width="56.42578125" customWidth="1"/>
    <col min="4" max="4" width="9.7109375" customWidth="1"/>
    <col min="6" max="6" width="15.42578125" customWidth="1"/>
    <col min="7" max="7" width="12.85546875" customWidth="1"/>
    <col min="8" max="8" width="11.42578125" style="40" customWidth="1"/>
    <col min="9" max="9" width="13.5703125" customWidth="1"/>
    <col min="10" max="10" width="12.5703125" style="42" customWidth="1"/>
    <col min="11" max="11" width="14" bestFit="1" customWidth="1"/>
  </cols>
  <sheetData>
    <row r="2" spans="1:11" ht="43.5" customHeight="1" x14ac:dyDescent="0.25">
      <c r="B2" s="1" t="s">
        <v>242</v>
      </c>
      <c r="C2" s="1"/>
      <c r="D2" s="33" t="s">
        <v>247</v>
      </c>
      <c r="E2" s="33"/>
      <c r="F2" s="33"/>
      <c r="G2" s="33"/>
      <c r="H2" s="33"/>
      <c r="I2" s="33"/>
    </row>
    <row r="3" spans="1:11" x14ac:dyDescent="0.25">
      <c r="B3" s="1"/>
      <c r="C3" s="1"/>
      <c r="D3" s="29"/>
      <c r="E3" s="29"/>
      <c r="F3" s="30"/>
      <c r="G3" s="30"/>
      <c r="H3" s="34"/>
      <c r="I3" s="31"/>
    </row>
    <row r="4" spans="1:11" ht="15.75" customHeight="1" thickBot="1" x14ac:dyDescent="0.3">
      <c r="B4" s="1"/>
      <c r="C4" s="2"/>
      <c r="D4" s="2"/>
      <c r="E4" s="2"/>
      <c r="F4" s="18"/>
      <c r="H4" s="35"/>
      <c r="I4" s="2"/>
    </row>
    <row r="5" spans="1:11" ht="59.25" thickBot="1" x14ac:dyDescent="0.3">
      <c r="A5" s="20"/>
      <c r="B5" s="5" t="s">
        <v>0</v>
      </c>
      <c r="C5" s="19" t="s">
        <v>1</v>
      </c>
      <c r="D5" s="19" t="s">
        <v>2</v>
      </c>
      <c r="E5" s="21" t="s">
        <v>3</v>
      </c>
      <c r="F5" s="22" t="s">
        <v>243</v>
      </c>
      <c r="G5" s="23" t="s">
        <v>244</v>
      </c>
      <c r="H5" s="36" t="s">
        <v>4</v>
      </c>
      <c r="I5" s="19" t="s">
        <v>5</v>
      </c>
      <c r="J5" s="43" t="s">
        <v>6</v>
      </c>
      <c r="K5" s="5" t="s">
        <v>7</v>
      </c>
    </row>
    <row r="6" spans="1:11" ht="15.75" thickBot="1" x14ac:dyDescent="0.3">
      <c r="B6" s="5" t="s">
        <v>8</v>
      </c>
      <c r="C6" s="5">
        <v>2</v>
      </c>
      <c r="D6" s="5">
        <v>3</v>
      </c>
      <c r="E6" s="5">
        <v>4</v>
      </c>
      <c r="F6" s="3">
        <v>5</v>
      </c>
      <c r="G6" s="4">
        <v>6</v>
      </c>
      <c r="H6" s="41">
        <v>7</v>
      </c>
      <c r="I6" s="24">
        <v>8</v>
      </c>
      <c r="J6" s="48">
        <v>9</v>
      </c>
      <c r="K6" s="28">
        <v>10</v>
      </c>
    </row>
    <row r="7" spans="1:11" ht="15.75" thickBot="1" x14ac:dyDescent="0.3">
      <c r="B7" s="5" t="s">
        <v>9</v>
      </c>
      <c r="C7" s="4" t="s">
        <v>10</v>
      </c>
      <c r="D7" s="4" t="s">
        <v>11</v>
      </c>
      <c r="E7" s="4">
        <v>120</v>
      </c>
      <c r="F7" s="6"/>
      <c r="G7" s="6"/>
      <c r="H7" s="37"/>
      <c r="I7" s="25">
        <f>ROUND((E7*H7),2)</f>
        <v>0</v>
      </c>
      <c r="J7" s="44"/>
      <c r="K7" s="32">
        <f>(ROUND((I7*J7),2)+I7)</f>
        <v>0</v>
      </c>
    </row>
    <row r="8" spans="1:11" ht="15.75" thickBot="1" x14ac:dyDescent="0.3">
      <c r="B8" s="5" t="s">
        <v>12</v>
      </c>
      <c r="C8" s="4" t="s">
        <v>13</v>
      </c>
      <c r="D8" s="4" t="s">
        <v>11</v>
      </c>
      <c r="E8" s="4">
        <v>3</v>
      </c>
      <c r="F8" s="6"/>
      <c r="G8" s="6"/>
      <c r="H8" s="37"/>
      <c r="I8" s="25">
        <f t="shared" ref="I8:I71" si="0">ROUND((E8*H8),2)</f>
        <v>0</v>
      </c>
      <c r="J8" s="44"/>
      <c r="K8" s="32">
        <f t="shared" ref="K8:K71" si="1">(ROUND((I8*J8),2)+I8)</f>
        <v>0</v>
      </c>
    </row>
    <row r="9" spans="1:11" ht="15.75" thickBot="1" x14ac:dyDescent="0.3">
      <c r="B9" s="5" t="s">
        <v>14</v>
      </c>
      <c r="C9" s="4" t="s">
        <v>15</v>
      </c>
      <c r="D9" s="4" t="s">
        <v>16</v>
      </c>
      <c r="E9" s="4">
        <v>400</v>
      </c>
      <c r="F9" s="6"/>
      <c r="G9" s="6"/>
      <c r="H9" s="37"/>
      <c r="I9" s="25">
        <f t="shared" si="0"/>
        <v>0</v>
      </c>
      <c r="J9" s="45"/>
      <c r="K9" s="32">
        <f t="shared" si="1"/>
        <v>0</v>
      </c>
    </row>
    <row r="10" spans="1:11" ht="15.75" thickBot="1" x14ac:dyDescent="0.3">
      <c r="B10" s="5" t="s">
        <v>17</v>
      </c>
      <c r="C10" s="4" t="s">
        <v>18</v>
      </c>
      <c r="D10" s="4" t="s">
        <v>11</v>
      </c>
      <c r="E10" s="4">
        <v>500</v>
      </c>
      <c r="F10" s="6"/>
      <c r="G10" s="6"/>
      <c r="H10" s="37"/>
      <c r="I10" s="25">
        <f t="shared" si="0"/>
        <v>0</v>
      </c>
      <c r="J10" s="44"/>
      <c r="K10" s="32">
        <f t="shared" si="1"/>
        <v>0</v>
      </c>
    </row>
    <row r="11" spans="1:11" ht="15.75" thickBot="1" x14ac:dyDescent="0.3">
      <c r="B11" s="5" t="s">
        <v>19</v>
      </c>
      <c r="C11" s="4" t="s">
        <v>20</v>
      </c>
      <c r="D11" s="4" t="s">
        <v>11</v>
      </c>
      <c r="E11" s="4">
        <v>200</v>
      </c>
      <c r="F11" s="6"/>
      <c r="G11" s="6"/>
      <c r="H11" s="37"/>
      <c r="I11" s="25">
        <f t="shared" si="0"/>
        <v>0</v>
      </c>
      <c r="J11" s="46"/>
      <c r="K11" s="32">
        <f t="shared" si="1"/>
        <v>0</v>
      </c>
    </row>
    <row r="12" spans="1:11" ht="15.75" thickBot="1" x14ac:dyDescent="0.3">
      <c r="B12" s="5" t="s">
        <v>21</v>
      </c>
      <c r="C12" s="4" t="s">
        <v>22</v>
      </c>
      <c r="D12" s="4" t="s">
        <v>11</v>
      </c>
      <c r="E12" s="4">
        <v>40</v>
      </c>
      <c r="F12" s="6"/>
      <c r="G12" s="6"/>
      <c r="H12" s="37"/>
      <c r="I12" s="25">
        <f t="shared" si="0"/>
        <v>0</v>
      </c>
      <c r="J12" s="45"/>
      <c r="K12" s="32">
        <f t="shared" si="1"/>
        <v>0</v>
      </c>
    </row>
    <row r="13" spans="1:11" ht="15.75" thickBot="1" x14ac:dyDescent="0.3">
      <c r="B13" s="5" t="s">
        <v>23</v>
      </c>
      <c r="C13" s="4" t="s">
        <v>24</v>
      </c>
      <c r="D13" s="7" t="s">
        <v>25</v>
      </c>
      <c r="E13" s="4">
        <v>10</v>
      </c>
      <c r="F13" s="6"/>
      <c r="G13" s="6"/>
      <c r="H13" s="37"/>
      <c r="I13" s="25">
        <f t="shared" si="0"/>
        <v>0</v>
      </c>
      <c r="J13" s="44"/>
      <c r="K13" s="32">
        <f t="shared" si="1"/>
        <v>0</v>
      </c>
    </row>
    <row r="14" spans="1:11" ht="15.75" thickBot="1" x14ac:dyDescent="0.3">
      <c r="B14" s="5" t="s">
        <v>26</v>
      </c>
      <c r="C14" s="4" t="s">
        <v>27</v>
      </c>
      <c r="D14" s="4" t="s">
        <v>28</v>
      </c>
      <c r="E14" s="4">
        <v>1300</v>
      </c>
      <c r="F14" s="6"/>
      <c r="G14" s="6"/>
      <c r="H14" s="37"/>
      <c r="I14" s="25">
        <f t="shared" si="0"/>
        <v>0</v>
      </c>
      <c r="J14" s="46"/>
      <c r="K14" s="32">
        <f t="shared" si="1"/>
        <v>0</v>
      </c>
    </row>
    <row r="15" spans="1:11" ht="15.75" thickBot="1" x14ac:dyDescent="0.3">
      <c r="B15" s="5" t="s">
        <v>29</v>
      </c>
      <c r="C15" s="4" t="s">
        <v>30</v>
      </c>
      <c r="D15" s="4" t="s">
        <v>11</v>
      </c>
      <c r="E15" s="4">
        <v>10</v>
      </c>
      <c r="F15" s="6"/>
      <c r="G15" s="6"/>
      <c r="H15" s="37"/>
      <c r="I15" s="25">
        <f t="shared" si="0"/>
        <v>0</v>
      </c>
      <c r="J15" s="46"/>
      <c r="K15" s="32">
        <f t="shared" si="1"/>
        <v>0</v>
      </c>
    </row>
    <row r="16" spans="1:11" ht="15.75" thickBot="1" x14ac:dyDescent="0.3">
      <c r="B16" s="5" t="s">
        <v>31</v>
      </c>
      <c r="C16" s="4" t="s">
        <v>32</v>
      </c>
      <c r="D16" s="4" t="s">
        <v>33</v>
      </c>
      <c r="E16" s="4">
        <v>120</v>
      </c>
      <c r="F16" s="6"/>
      <c r="G16" s="6"/>
      <c r="H16" s="37"/>
      <c r="I16" s="25">
        <f t="shared" si="0"/>
        <v>0</v>
      </c>
      <c r="J16" s="45"/>
      <c r="K16" s="32">
        <f t="shared" si="1"/>
        <v>0</v>
      </c>
    </row>
    <row r="17" spans="2:12" ht="15.75" thickBot="1" x14ac:dyDescent="0.3">
      <c r="B17" s="5" t="s">
        <v>34</v>
      </c>
      <c r="C17" s="4" t="s">
        <v>35</v>
      </c>
      <c r="D17" s="4" t="s">
        <v>36</v>
      </c>
      <c r="E17" s="4">
        <v>140</v>
      </c>
      <c r="F17" s="6"/>
      <c r="G17" s="6"/>
      <c r="H17" s="37"/>
      <c r="I17" s="25">
        <f t="shared" si="0"/>
        <v>0</v>
      </c>
      <c r="J17" s="44"/>
      <c r="K17" s="32">
        <f t="shared" si="1"/>
        <v>0</v>
      </c>
    </row>
    <row r="18" spans="2:12" ht="15.75" thickBot="1" x14ac:dyDescent="0.3">
      <c r="B18" s="5" t="s">
        <v>37</v>
      </c>
      <c r="C18" s="4" t="s">
        <v>240</v>
      </c>
      <c r="D18" s="7" t="s">
        <v>25</v>
      </c>
      <c r="E18" s="4">
        <v>400</v>
      </c>
      <c r="F18" s="6"/>
      <c r="G18" s="6"/>
      <c r="H18" s="37"/>
      <c r="I18" s="25">
        <f t="shared" si="0"/>
        <v>0</v>
      </c>
      <c r="J18" s="46"/>
      <c r="K18" s="32">
        <f t="shared" si="1"/>
        <v>0</v>
      </c>
    </row>
    <row r="19" spans="2:12" ht="15.75" thickBot="1" x14ac:dyDescent="0.3">
      <c r="B19" s="5" t="s">
        <v>39</v>
      </c>
      <c r="C19" s="4" t="s">
        <v>38</v>
      </c>
      <c r="D19" s="4" t="s">
        <v>33</v>
      </c>
      <c r="E19" s="4">
        <v>60</v>
      </c>
      <c r="F19" s="6"/>
      <c r="G19" s="6"/>
      <c r="H19" s="37"/>
      <c r="I19" s="25">
        <f t="shared" si="0"/>
        <v>0</v>
      </c>
      <c r="J19" s="45"/>
      <c r="K19" s="32">
        <f t="shared" si="1"/>
        <v>0</v>
      </c>
    </row>
    <row r="20" spans="2:12" ht="15.75" thickBot="1" x14ac:dyDescent="0.3">
      <c r="B20" s="5" t="s">
        <v>41</v>
      </c>
      <c r="C20" s="4" t="s">
        <v>40</v>
      </c>
      <c r="D20" s="4" t="s">
        <v>33</v>
      </c>
      <c r="E20" s="4">
        <v>300</v>
      </c>
      <c r="F20" s="6"/>
      <c r="G20" s="6"/>
      <c r="H20" s="37"/>
      <c r="I20" s="25">
        <f t="shared" si="0"/>
        <v>0</v>
      </c>
      <c r="J20" s="44"/>
      <c r="K20" s="32">
        <f t="shared" si="1"/>
        <v>0</v>
      </c>
    </row>
    <row r="21" spans="2:12" ht="15.75" thickBot="1" x14ac:dyDescent="0.3">
      <c r="B21" s="5" t="s">
        <v>43</v>
      </c>
      <c r="C21" s="4" t="s">
        <v>42</v>
      </c>
      <c r="D21" s="4" t="s">
        <v>33</v>
      </c>
      <c r="E21" s="4">
        <v>5</v>
      </c>
      <c r="F21" s="6"/>
      <c r="G21" s="6"/>
      <c r="H21" s="37"/>
      <c r="I21" s="25">
        <f t="shared" si="0"/>
        <v>0</v>
      </c>
      <c r="J21" s="46"/>
      <c r="K21" s="32">
        <f t="shared" si="1"/>
        <v>0</v>
      </c>
    </row>
    <row r="22" spans="2:12" ht="15.75" thickBot="1" x14ac:dyDescent="0.3">
      <c r="B22" s="5" t="s">
        <v>45</v>
      </c>
      <c r="C22" s="4" t="s">
        <v>44</v>
      </c>
      <c r="D22" s="7" t="s">
        <v>25</v>
      </c>
      <c r="E22" s="4">
        <v>40</v>
      </c>
      <c r="F22" s="6"/>
      <c r="G22" s="6"/>
      <c r="H22" s="37"/>
      <c r="I22" s="25">
        <f t="shared" si="0"/>
        <v>0</v>
      </c>
      <c r="J22" s="45"/>
      <c r="K22" s="32">
        <f t="shared" si="1"/>
        <v>0</v>
      </c>
    </row>
    <row r="23" spans="2:12" ht="15.75" thickBot="1" x14ac:dyDescent="0.3">
      <c r="B23" s="5" t="s">
        <v>47</v>
      </c>
      <c r="C23" s="4" t="s">
        <v>46</v>
      </c>
      <c r="D23" s="4" t="s">
        <v>33</v>
      </c>
      <c r="E23" s="4">
        <v>500</v>
      </c>
      <c r="F23" s="6"/>
      <c r="G23" s="6"/>
      <c r="H23" s="37"/>
      <c r="I23" s="25">
        <f t="shared" si="0"/>
        <v>0</v>
      </c>
      <c r="J23" s="44"/>
      <c r="K23" s="32">
        <f t="shared" si="1"/>
        <v>0</v>
      </c>
    </row>
    <row r="24" spans="2:12" ht="15.75" thickBot="1" x14ac:dyDescent="0.3">
      <c r="B24" s="5" t="s">
        <v>49</v>
      </c>
      <c r="C24" s="4" t="s">
        <v>48</v>
      </c>
      <c r="D24" s="4" t="s">
        <v>33</v>
      </c>
      <c r="E24" s="4">
        <v>200</v>
      </c>
      <c r="F24" s="6"/>
      <c r="G24" s="6"/>
      <c r="H24" s="37"/>
      <c r="I24" s="25">
        <f t="shared" si="0"/>
        <v>0</v>
      </c>
      <c r="J24" s="44"/>
      <c r="K24" s="32">
        <f t="shared" si="1"/>
        <v>0</v>
      </c>
    </row>
    <row r="25" spans="2:12" ht="15.75" thickBot="1" x14ac:dyDescent="0.3">
      <c r="B25" s="5" t="s">
        <v>51</v>
      </c>
      <c r="C25" s="4" t="s">
        <v>50</v>
      </c>
      <c r="D25" s="4" t="s">
        <v>33</v>
      </c>
      <c r="E25" s="4">
        <v>10</v>
      </c>
      <c r="F25" s="6"/>
      <c r="G25" s="6"/>
      <c r="H25" s="37"/>
      <c r="I25" s="25">
        <f t="shared" si="0"/>
        <v>0</v>
      </c>
      <c r="J25" s="44"/>
      <c r="K25" s="32">
        <f t="shared" si="1"/>
        <v>0</v>
      </c>
    </row>
    <row r="26" spans="2:12" ht="15.75" thickBot="1" x14ac:dyDescent="0.3">
      <c r="B26" s="5" t="s">
        <v>54</v>
      </c>
      <c r="C26" s="4" t="s">
        <v>52</v>
      </c>
      <c r="D26" s="4" t="s">
        <v>53</v>
      </c>
      <c r="E26" s="4">
        <v>10</v>
      </c>
      <c r="F26" s="6"/>
      <c r="G26" s="6"/>
      <c r="H26" s="37"/>
      <c r="I26" s="25">
        <f t="shared" si="0"/>
        <v>0</v>
      </c>
      <c r="J26" s="44"/>
      <c r="K26" s="32">
        <f t="shared" si="1"/>
        <v>0</v>
      </c>
    </row>
    <row r="27" spans="2:12" ht="15.75" thickBot="1" x14ac:dyDescent="0.3">
      <c r="B27" s="5" t="s">
        <v>56</v>
      </c>
      <c r="C27" s="4" t="s">
        <v>55</v>
      </c>
      <c r="D27" s="4" t="s">
        <v>33</v>
      </c>
      <c r="E27" s="4">
        <v>400</v>
      </c>
      <c r="F27" s="6"/>
      <c r="G27" s="6"/>
      <c r="H27" s="37"/>
      <c r="I27" s="25">
        <f t="shared" si="0"/>
        <v>0</v>
      </c>
      <c r="J27" s="44"/>
      <c r="K27" s="32">
        <f t="shared" si="1"/>
        <v>0</v>
      </c>
    </row>
    <row r="28" spans="2:12" ht="15.75" thickBot="1" x14ac:dyDescent="0.3">
      <c r="B28" s="5" t="s">
        <v>58</v>
      </c>
      <c r="C28" s="4" t="s">
        <v>57</v>
      </c>
      <c r="D28" s="4" t="s">
        <v>33</v>
      </c>
      <c r="E28" s="4">
        <v>130</v>
      </c>
      <c r="F28" s="6"/>
      <c r="G28" s="6"/>
      <c r="H28" s="37"/>
      <c r="I28" s="25">
        <f t="shared" si="0"/>
        <v>0</v>
      </c>
      <c r="J28" s="45"/>
      <c r="K28" s="32">
        <f t="shared" si="1"/>
        <v>0</v>
      </c>
    </row>
    <row r="29" spans="2:12" ht="15.75" thickBot="1" x14ac:dyDescent="0.3">
      <c r="B29" s="5" t="s">
        <v>60</v>
      </c>
      <c r="C29" s="4" t="s">
        <v>59</v>
      </c>
      <c r="D29" s="4" t="s">
        <v>33</v>
      </c>
      <c r="E29" s="4">
        <v>100</v>
      </c>
      <c r="F29" s="6"/>
      <c r="G29" s="6"/>
      <c r="H29" s="37"/>
      <c r="I29" s="25">
        <f t="shared" si="0"/>
        <v>0</v>
      </c>
      <c r="J29" s="44"/>
      <c r="K29" s="32">
        <f t="shared" si="1"/>
        <v>0</v>
      </c>
    </row>
    <row r="30" spans="2:12" ht="15.75" thickBot="1" x14ac:dyDescent="0.3">
      <c r="B30" s="5" t="s">
        <v>62</v>
      </c>
      <c r="C30" s="4" t="s">
        <v>61</v>
      </c>
      <c r="D30" s="4" t="s">
        <v>33</v>
      </c>
      <c r="E30" s="4">
        <v>10</v>
      </c>
      <c r="F30" s="6"/>
      <c r="G30" s="6"/>
      <c r="H30" s="37"/>
      <c r="I30" s="25">
        <f t="shared" si="0"/>
        <v>0</v>
      </c>
      <c r="J30" s="44"/>
      <c r="K30" s="32">
        <f t="shared" si="1"/>
        <v>0</v>
      </c>
      <c r="L30" s="26"/>
    </row>
    <row r="31" spans="2:12" ht="15.75" thickBot="1" x14ac:dyDescent="0.3">
      <c r="B31" s="5" t="s">
        <v>64</v>
      </c>
      <c r="C31" s="4" t="s">
        <v>63</v>
      </c>
      <c r="D31" s="4" t="s">
        <v>53</v>
      </c>
      <c r="E31" s="4">
        <v>20</v>
      </c>
      <c r="F31" s="6"/>
      <c r="G31" s="6"/>
      <c r="H31" s="37"/>
      <c r="I31" s="25">
        <f t="shared" si="0"/>
        <v>0</v>
      </c>
      <c r="J31" s="44"/>
      <c r="K31" s="32">
        <f t="shared" si="1"/>
        <v>0</v>
      </c>
    </row>
    <row r="32" spans="2:12" ht="15.75" thickBot="1" x14ac:dyDescent="0.3">
      <c r="B32" s="5" t="s">
        <v>67</v>
      </c>
      <c r="C32" s="4" t="s">
        <v>65</v>
      </c>
      <c r="D32" s="4" t="s">
        <v>66</v>
      </c>
      <c r="E32" s="4">
        <v>35</v>
      </c>
      <c r="F32" s="6"/>
      <c r="G32" s="6"/>
      <c r="H32" s="37"/>
      <c r="I32" s="25">
        <f t="shared" si="0"/>
        <v>0</v>
      </c>
      <c r="J32" s="45"/>
      <c r="K32" s="32">
        <f t="shared" si="1"/>
        <v>0</v>
      </c>
    </row>
    <row r="33" spans="2:11" ht="15.75" thickBot="1" x14ac:dyDescent="0.3">
      <c r="B33" s="5" t="s">
        <v>69</v>
      </c>
      <c r="C33" s="4" t="s">
        <v>68</v>
      </c>
      <c r="D33" s="4" t="s">
        <v>66</v>
      </c>
      <c r="E33" s="4">
        <v>80</v>
      </c>
      <c r="F33" s="6"/>
      <c r="G33" s="6"/>
      <c r="H33" s="37"/>
      <c r="I33" s="25">
        <f t="shared" si="0"/>
        <v>0</v>
      </c>
      <c r="J33" s="44"/>
      <c r="K33" s="32">
        <f t="shared" si="1"/>
        <v>0</v>
      </c>
    </row>
    <row r="34" spans="2:11" ht="15.75" thickBot="1" x14ac:dyDescent="0.3">
      <c r="B34" s="5" t="s">
        <v>71</v>
      </c>
      <c r="C34" s="4" t="s">
        <v>70</v>
      </c>
      <c r="D34" s="4" t="s">
        <v>66</v>
      </c>
      <c r="E34" s="4">
        <v>100</v>
      </c>
      <c r="F34" s="6"/>
      <c r="G34" s="6"/>
      <c r="H34" s="37"/>
      <c r="I34" s="25">
        <f t="shared" si="0"/>
        <v>0</v>
      </c>
      <c r="J34" s="46"/>
      <c r="K34" s="32">
        <f t="shared" si="1"/>
        <v>0</v>
      </c>
    </row>
    <row r="35" spans="2:11" ht="15.75" thickBot="1" x14ac:dyDescent="0.3">
      <c r="B35" s="5" t="s">
        <v>73</v>
      </c>
      <c r="C35" s="8" t="s">
        <v>72</v>
      </c>
      <c r="D35" s="9" t="s">
        <v>25</v>
      </c>
      <c r="E35" s="8">
        <v>24</v>
      </c>
      <c r="F35" s="10"/>
      <c r="G35" s="6"/>
      <c r="H35" s="37"/>
      <c r="I35" s="25">
        <f t="shared" si="0"/>
        <v>0</v>
      </c>
      <c r="J35" s="46"/>
      <c r="K35" s="32">
        <f t="shared" si="1"/>
        <v>0</v>
      </c>
    </row>
    <row r="36" spans="2:11" ht="15.75" thickBot="1" x14ac:dyDescent="0.3">
      <c r="B36" s="5" t="s">
        <v>75</v>
      </c>
      <c r="C36" s="4" t="s">
        <v>74</v>
      </c>
      <c r="D36" s="4" t="s">
        <v>53</v>
      </c>
      <c r="E36" s="4">
        <v>20</v>
      </c>
      <c r="F36" s="6"/>
      <c r="G36" s="6"/>
      <c r="H36" s="37"/>
      <c r="I36" s="25">
        <f t="shared" si="0"/>
        <v>0</v>
      </c>
      <c r="J36" s="45"/>
      <c r="K36" s="32">
        <f t="shared" si="1"/>
        <v>0</v>
      </c>
    </row>
    <row r="37" spans="2:11" ht="15.75" thickBot="1" x14ac:dyDescent="0.3">
      <c r="B37" s="5" t="s">
        <v>77</v>
      </c>
      <c r="C37" s="4" t="s">
        <v>76</v>
      </c>
      <c r="D37" s="4" t="s">
        <v>53</v>
      </c>
      <c r="E37" s="4">
        <v>70</v>
      </c>
      <c r="F37" s="6"/>
      <c r="G37" s="6"/>
      <c r="H37" s="37"/>
      <c r="I37" s="25">
        <f t="shared" si="0"/>
        <v>0</v>
      </c>
      <c r="J37" s="44"/>
      <c r="K37" s="32">
        <f t="shared" si="1"/>
        <v>0</v>
      </c>
    </row>
    <row r="38" spans="2:11" ht="15.75" thickBot="1" x14ac:dyDescent="0.3">
      <c r="B38" s="5" t="s">
        <v>79</v>
      </c>
      <c r="C38" s="4" t="s">
        <v>78</v>
      </c>
      <c r="D38" s="7" t="s">
        <v>25</v>
      </c>
      <c r="E38" s="4">
        <v>15</v>
      </c>
      <c r="F38" s="6"/>
      <c r="G38" s="6"/>
      <c r="H38" s="37"/>
      <c r="I38" s="25">
        <f t="shared" si="0"/>
        <v>0</v>
      </c>
      <c r="J38" s="45"/>
      <c r="K38" s="32">
        <f t="shared" si="1"/>
        <v>0</v>
      </c>
    </row>
    <row r="39" spans="2:11" ht="15.75" thickBot="1" x14ac:dyDescent="0.3">
      <c r="B39" s="5" t="s">
        <v>81</v>
      </c>
      <c r="C39" s="4" t="s">
        <v>80</v>
      </c>
      <c r="D39" s="7" t="s">
        <v>25</v>
      </c>
      <c r="E39" s="4">
        <v>30</v>
      </c>
      <c r="F39" s="6"/>
      <c r="G39" s="6"/>
      <c r="H39" s="37"/>
      <c r="I39" s="25">
        <f t="shared" si="0"/>
        <v>0</v>
      </c>
      <c r="J39" s="44"/>
      <c r="K39" s="32">
        <f t="shared" si="1"/>
        <v>0</v>
      </c>
    </row>
    <row r="40" spans="2:11" ht="15.75" thickBot="1" x14ac:dyDescent="0.3">
      <c r="B40" s="5" t="s">
        <v>83</v>
      </c>
      <c r="C40" s="4" t="s">
        <v>82</v>
      </c>
      <c r="D40" s="4" t="s">
        <v>53</v>
      </c>
      <c r="E40" s="4">
        <v>50</v>
      </c>
      <c r="F40" s="6"/>
      <c r="G40" s="6"/>
      <c r="H40" s="37"/>
      <c r="I40" s="25">
        <f t="shared" si="0"/>
        <v>0</v>
      </c>
      <c r="J40" s="45"/>
      <c r="K40" s="32">
        <f t="shared" si="1"/>
        <v>0</v>
      </c>
    </row>
    <row r="41" spans="2:11" ht="15.75" thickBot="1" x14ac:dyDescent="0.3">
      <c r="B41" s="5" t="s">
        <v>85</v>
      </c>
      <c r="C41" s="4" t="s">
        <v>84</v>
      </c>
      <c r="D41" s="4" t="s">
        <v>53</v>
      </c>
      <c r="E41" s="4">
        <v>20</v>
      </c>
      <c r="F41" s="6"/>
      <c r="G41" s="6"/>
      <c r="H41" s="38"/>
      <c r="I41" s="25">
        <f t="shared" si="0"/>
        <v>0</v>
      </c>
      <c r="J41" s="44"/>
      <c r="K41" s="32">
        <f t="shared" si="1"/>
        <v>0</v>
      </c>
    </row>
    <row r="42" spans="2:11" ht="15.75" thickBot="1" x14ac:dyDescent="0.3">
      <c r="B42" s="5" t="s">
        <v>87</v>
      </c>
      <c r="C42" s="4" t="s">
        <v>86</v>
      </c>
      <c r="D42" s="4" t="s">
        <v>53</v>
      </c>
      <c r="E42" s="4">
        <v>150</v>
      </c>
      <c r="F42" s="6"/>
      <c r="G42" s="6"/>
      <c r="H42" s="37"/>
      <c r="I42" s="25">
        <f t="shared" si="0"/>
        <v>0</v>
      </c>
      <c r="J42" s="46"/>
      <c r="K42" s="32">
        <f t="shared" si="1"/>
        <v>0</v>
      </c>
    </row>
    <row r="43" spans="2:11" ht="15.75" thickBot="1" x14ac:dyDescent="0.3">
      <c r="B43" s="5" t="s">
        <v>90</v>
      </c>
      <c r="C43" s="4" t="s">
        <v>88</v>
      </c>
      <c r="D43" s="4" t="s">
        <v>89</v>
      </c>
      <c r="E43" s="4">
        <v>5</v>
      </c>
      <c r="F43" s="6"/>
      <c r="G43" s="6"/>
      <c r="H43" s="38"/>
      <c r="I43" s="25">
        <f t="shared" si="0"/>
        <v>0</v>
      </c>
      <c r="J43" s="46"/>
      <c r="K43" s="32">
        <f t="shared" si="1"/>
        <v>0</v>
      </c>
    </row>
    <row r="44" spans="2:11" ht="15.75" thickBot="1" x14ac:dyDescent="0.3">
      <c r="B44" s="5" t="s">
        <v>92</v>
      </c>
      <c r="C44" s="4" t="s">
        <v>91</v>
      </c>
      <c r="D44" s="4" t="s">
        <v>53</v>
      </c>
      <c r="E44" s="4">
        <v>80</v>
      </c>
      <c r="F44" s="6"/>
      <c r="G44" s="6"/>
      <c r="H44" s="37"/>
      <c r="I44" s="25">
        <f t="shared" si="0"/>
        <v>0</v>
      </c>
      <c r="J44" s="46"/>
      <c r="K44" s="32">
        <f t="shared" si="1"/>
        <v>0</v>
      </c>
    </row>
    <row r="45" spans="2:11" ht="15.75" thickBot="1" x14ac:dyDescent="0.3">
      <c r="B45" s="5" t="s">
        <v>94</v>
      </c>
      <c r="C45" s="4" t="s">
        <v>93</v>
      </c>
      <c r="D45" s="4" t="s">
        <v>53</v>
      </c>
      <c r="E45" s="4">
        <v>100</v>
      </c>
      <c r="F45" s="6"/>
      <c r="G45" s="6"/>
      <c r="H45" s="38"/>
      <c r="I45" s="25">
        <f t="shared" si="0"/>
        <v>0</v>
      </c>
      <c r="J45" s="45"/>
      <c r="K45" s="32">
        <f t="shared" si="1"/>
        <v>0</v>
      </c>
    </row>
    <row r="46" spans="2:11" ht="15.75" thickBot="1" x14ac:dyDescent="0.3">
      <c r="B46" s="5" t="s">
        <v>96</v>
      </c>
      <c r="C46" s="4" t="s">
        <v>95</v>
      </c>
      <c r="D46" s="4" t="s">
        <v>53</v>
      </c>
      <c r="E46" s="4">
        <v>20</v>
      </c>
      <c r="F46" s="6"/>
      <c r="G46" s="6"/>
      <c r="H46" s="37"/>
      <c r="I46" s="25">
        <f t="shared" si="0"/>
        <v>0</v>
      </c>
      <c r="J46" s="44"/>
      <c r="K46" s="32">
        <f t="shared" si="1"/>
        <v>0</v>
      </c>
    </row>
    <row r="47" spans="2:11" ht="15.75" thickBot="1" x14ac:dyDescent="0.3">
      <c r="B47" s="5" t="s">
        <v>98</v>
      </c>
      <c r="C47" s="4" t="s">
        <v>97</v>
      </c>
      <c r="D47" s="4" t="s">
        <v>53</v>
      </c>
      <c r="E47" s="4">
        <v>60</v>
      </c>
      <c r="F47" s="6"/>
      <c r="G47" s="6"/>
      <c r="H47" s="38"/>
      <c r="I47" s="25">
        <f t="shared" si="0"/>
        <v>0</v>
      </c>
      <c r="J47" s="45"/>
      <c r="K47" s="32">
        <f t="shared" si="1"/>
        <v>0</v>
      </c>
    </row>
    <row r="48" spans="2:11" ht="15.75" thickBot="1" x14ac:dyDescent="0.3">
      <c r="B48" s="5" t="s">
        <v>100</v>
      </c>
      <c r="C48" s="4" t="s">
        <v>99</v>
      </c>
      <c r="D48" s="4" t="s">
        <v>53</v>
      </c>
      <c r="E48" s="4">
        <v>90</v>
      </c>
      <c r="F48" s="6"/>
      <c r="G48" s="6"/>
      <c r="H48" s="37"/>
      <c r="I48" s="25">
        <f t="shared" si="0"/>
        <v>0</v>
      </c>
      <c r="J48" s="44"/>
      <c r="K48" s="32">
        <f t="shared" si="1"/>
        <v>0</v>
      </c>
    </row>
    <row r="49" spans="2:11" ht="15.75" thickBot="1" x14ac:dyDescent="0.3">
      <c r="B49" s="5" t="s">
        <v>102</v>
      </c>
      <c r="C49" s="4" t="s">
        <v>101</v>
      </c>
      <c r="D49" s="4" t="s">
        <v>53</v>
      </c>
      <c r="E49" s="4">
        <v>1000</v>
      </c>
      <c r="F49" s="6"/>
      <c r="G49" s="6"/>
      <c r="H49" s="38"/>
      <c r="I49" s="25">
        <f t="shared" si="0"/>
        <v>0</v>
      </c>
      <c r="J49" s="44"/>
      <c r="K49" s="32">
        <f t="shared" si="1"/>
        <v>0</v>
      </c>
    </row>
    <row r="50" spans="2:11" ht="15.75" thickBot="1" x14ac:dyDescent="0.3">
      <c r="B50" s="5" t="s">
        <v>104</v>
      </c>
      <c r="C50" s="4" t="s">
        <v>103</v>
      </c>
      <c r="D50" s="4" t="s">
        <v>53</v>
      </c>
      <c r="E50" s="4">
        <v>200</v>
      </c>
      <c r="F50" s="6"/>
      <c r="G50" s="6"/>
      <c r="H50" s="37"/>
      <c r="I50" s="25">
        <f t="shared" si="0"/>
        <v>0</v>
      </c>
      <c r="J50" s="45"/>
      <c r="K50" s="32">
        <f t="shared" si="1"/>
        <v>0</v>
      </c>
    </row>
    <row r="51" spans="2:11" ht="15.75" thickBot="1" x14ac:dyDescent="0.3">
      <c r="B51" s="5" t="s">
        <v>106</v>
      </c>
      <c r="C51" s="4" t="s">
        <v>105</v>
      </c>
      <c r="D51" s="4" t="s">
        <v>53</v>
      </c>
      <c r="E51" s="4">
        <v>20</v>
      </c>
      <c r="F51" s="6"/>
      <c r="G51" s="6"/>
      <c r="H51" s="37"/>
      <c r="I51" s="25">
        <f t="shared" si="0"/>
        <v>0</v>
      </c>
      <c r="J51" s="44"/>
      <c r="K51" s="32">
        <f t="shared" si="1"/>
        <v>0</v>
      </c>
    </row>
    <row r="52" spans="2:11" ht="15.75" thickBot="1" x14ac:dyDescent="0.3">
      <c r="B52" s="5" t="s">
        <v>108</v>
      </c>
      <c r="C52" s="4" t="s">
        <v>107</v>
      </c>
      <c r="D52" s="4" t="s">
        <v>33</v>
      </c>
      <c r="E52" s="4">
        <v>60</v>
      </c>
      <c r="F52" s="6"/>
      <c r="G52" s="6"/>
      <c r="H52" s="38"/>
      <c r="I52" s="25">
        <f t="shared" si="0"/>
        <v>0</v>
      </c>
      <c r="J52" s="44"/>
      <c r="K52" s="32">
        <f t="shared" si="1"/>
        <v>0</v>
      </c>
    </row>
    <row r="53" spans="2:11" ht="15.75" thickBot="1" x14ac:dyDescent="0.3">
      <c r="B53" s="5" t="s">
        <v>110</v>
      </c>
      <c r="C53" s="4" t="s">
        <v>109</v>
      </c>
      <c r="D53" s="4" t="s">
        <v>53</v>
      </c>
      <c r="E53" s="4">
        <v>50</v>
      </c>
      <c r="F53" s="6"/>
      <c r="G53" s="6"/>
      <c r="H53" s="38"/>
      <c r="I53" s="25">
        <f t="shared" si="0"/>
        <v>0</v>
      </c>
      <c r="J53" s="44"/>
      <c r="K53" s="32">
        <f t="shared" si="1"/>
        <v>0</v>
      </c>
    </row>
    <row r="54" spans="2:11" ht="15.75" thickBot="1" x14ac:dyDescent="0.3">
      <c r="B54" s="5" t="s">
        <v>112</v>
      </c>
      <c r="C54" s="8" t="s">
        <v>111</v>
      </c>
      <c r="D54" s="8" t="s">
        <v>33</v>
      </c>
      <c r="E54" s="8">
        <v>5</v>
      </c>
      <c r="F54" s="10"/>
      <c r="G54" s="6"/>
      <c r="H54" s="37"/>
      <c r="I54" s="25">
        <f t="shared" si="0"/>
        <v>0</v>
      </c>
      <c r="J54" s="46"/>
      <c r="K54" s="32">
        <f t="shared" si="1"/>
        <v>0</v>
      </c>
    </row>
    <row r="55" spans="2:11" ht="15.75" thickBot="1" x14ac:dyDescent="0.3">
      <c r="B55" s="5" t="s">
        <v>115</v>
      </c>
      <c r="C55" s="4" t="s">
        <v>113</v>
      </c>
      <c r="D55" s="4" t="s">
        <v>114</v>
      </c>
      <c r="E55" s="4">
        <v>300</v>
      </c>
      <c r="F55" s="6"/>
      <c r="G55" s="6"/>
      <c r="H55" s="38"/>
      <c r="I55" s="25">
        <f t="shared" si="0"/>
        <v>0</v>
      </c>
      <c r="J55" s="46"/>
      <c r="K55" s="32">
        <f t="shared" si="1"/>
        <v>0</v>
      </c>
    </row>
    <row r="56" spans="2:11" ht="15.75" thickBot="1" x14ac:dyDescent="0.3">
      <c r="B56" s="5" t="s">
        <v>117</v>
      </c>
      <c r="C56" s="4" t="s">
        <v>116</v>
      </c>
      <c r="D56" s="4" t="s">
        <v>114</v>
      </c>
      <c r="E56" s="4">
        <v>25</v>
      </c>
      <c r="F56" s="6"/>
      <c r="G56" s="6"/>
      <c r="H56" s="37"/>
      <c r="I56" s="25">
        <f t="shared" si="0"/>
        <v>0</v>
      </c>
      <c r="J56" s="45"/>
      <c r="K56" s="32">
        <f t="shared" si="1"/>
        <v>0</v>
      </c>
    </row>
    <row r="57" spans="2:11" ht="15.75" thickBot="1" x14ac:dyDescent="0.3">
      <c r="B57" s="5" t="s">
        <v>119</v>
      </c>
      <c r="C57" s="4" t="s">
        <v>118</v>
      </c>
      <c r="D57" s="4" t="s">
        <v>33</v>
      </c>
      <c r="E57" s="4">
        <v>500</v>
      </c>
      <c r="F57" s="6"/>
      <c r="G57" s="6"/>
      <c r="H57" s="38"/>
      <c r="I57" s="25">
        <f t="shared" si="0"/>
        <v>0</v>
      </c>
      <c r="J57" s="44"/>
      <c r="K57" s="32">
        <f t="shared" si="1"/>
        <v>0</v>
      </c>
    </row>
    <row r="58" spans="2:11" ht="15.75" thickBot="1" x14ac:dyDescent="0.3">
      <c r="B58" s="5" t="s">
        <v>121</v>
      </c>
      <c r="C58" s="4" t="s">
        <v>120</v>
      </c>
      <c r="D58" s="4" t="s">
        <v>33</v>
      </c>
      <c r="E58" s="4">
        <v>900</v>
      </c>
      <c r="F58" s="6"/>
      <c r="G58" s="6"/>
      <c r="H58" s="37"/>
      <c r="I58" s="25">
        <f t="shared" si="0"/>
        <v>0</v>
      </c>
      <c r="J58" s="44"/>
      <c r="K58" s="32">
        <f t="shared" si="1"/>
        <v>0</v>
      </c>
    </row>
    <row r="59" spans="2:11" ht="15.75" thickBot="1" x14ac:dyDescent="0.3">
      <c r="B59" s="5" t="s">
        <v>123</v>
      </c>
      <c r="C59" s="4" t="s">
        <v>122</v>
      </c>
      <c r="D59" s="4" t="s">
        <v>11</v>
      </c>
      <c r="E59" s="4">
        <v>120</v>
      </c>
      <c r="F59" s="6"/>
      <c r="G59" s="6"/>
      <c r="H59" s="37"/>
      <c r="I59" s="25">
        <f t="shared" si="0"/>
        <v>0</v>
      </c>
      <c r="J59" s="46"/>
      <c r="K59" s="32">
        <f t="shared" si="1"/>
        <v>0</v>
      </c>
    </row>
    <row r="60" spans="2:11" ht="15.75" thickBot="1" x14ac:dyDescent="0.3">
      <c r="B60" s="5" t="s">
        <v>125</v>
      </c>
      <c r="C60" s="8" t="s">
        <v>124</v>
      </c>
      <c r="D60" s="8" t="s">
        <v>11</v>
      </c>
      <c r="E60" s="8">
        <v>200</v>
      </c>
      <c r="F60" s="10"/>
      <c r="G60" s="6"/>
      <c r="H60" s="38"/>
      <c r="I60" s="25">
        <f t="shared" si="0"/>
        <v>0</v>
      </c>
      <c r="J60" s="45"/>
      <c r="K60" s="32">
        <f t="shared" si="1"/>
        <v>0</v>
      </c>
    </row>
    <row r="61" spans="2:11" ht="15.75" thickBot="1" x14ac:dyDescent="0.3">
      <c r="B61" s="5" t="s">
        <v>127</v>
      </c>
      <c r="C61" s="4" t="s">
        <v>126</v>
      </c>
      <c r="D61" s="4" t="s">
        <v>11</v>
      </c>
      <c r="E61" s="4">
        <v>130</v>
      </c>
      <c r="F61" s="6"/>
      <c r="G61" s="6"/>
      <c r="H61" s="37"/>
      <c r="I61" s="25">
        <f t="shared" si="0"/>
        <v>0</v>
      </c>
      <c r="J61" s="44"/>
      <c r="K61" s="32">
        <f t="shared" si="1"/>
        <v>0</v>
      </c>
    </row>
    <row r="62" spans="2:11" ht="15.75" thickBot="1" x14ac:dyDescent="0.3">
      <c r="B62" s="5" t="s">
        <v>129</v>
      </c>
      <c r="C62" s="4" t="s">
        <v>128</v>
      </c>
      <c r="D62" s="4" t="s">
        <v>11</v>
      </c>
      <c r="E62" s="4">
        <v>2</v>
      </c>
      <c r="F62" s="6"/>
      <c r="G62" s="6"/>
      <c r="H62" s="38"/>
      <c r="I62" s="25">
        <f t="shared" si="0"/>
        <v>0</v>
      </c>
      <c r="J62" s="44"/>
      <c r="K62" s="32">
        <f t="shared" si="1"/>
        <v>0</v>
      </c>
    </row>
    <row r="63" spans="2:11" ht="15.75" thickBot="1" x14ac:dyDescent="0.3">
      <c r="B63" s="5" t="s">
        <v>132</v>
      </c>
      <c r="C63" s="4" t="s">
        <v>130</v>
      </c>
      <c r="D63" s="4" t="s">
        <v>131</v>
      </c>
      <c r="E63" s="4">
        <v>250</v>
      </c>
      <c r="F63" s="6"/>
      <c r="G63" s="6"/>
      <c r="H63" s="37"/>
      <c r="I63" s="25">
        <f t="shared" si="0"/>
        <v>0</v>
      </c>
      <c r="J63" s="47"/>
      <c r="K63" s="32">
        <f t="shared" si="1"/>
        <v>0</v>
      </c>
    </row>
    <row r="64" spans="2:11" ht="15.75" thickBot="1" x14ac:dyDescent="0.3">
      <c r="B64" s="5" t="s">
        <v>134</v>
      </c>
      <c r="C64" s="4" t="s">
        <v>133</v>
      </c>
      <c r="D64" s="4" t="s">
        <v>33</v>
      </c>
      <c r="E64" s="4">
        <v>250</v>
      </c>
      <c r="F64" s="6"/>
      <c r="G64" s="6"/>
      <c r="H64" s="38"/>
      <c r="I64" s="25">
        <f t="shared" si="0"/>
        <v>0</v>
      </c>
      <c r="J64" s="47"/>
      <c r="K64" s="32">
        <f t="shared" si="1"/>
        <v>0</v>
      </c>
    </row>
    <row r="65" spans="2:11" ht="15.75" thickBot="1" x14ac:dyDescent="0.3">
      <c r="B65" s="5" t="s">
        <v>136</v>
      </c>
      <c r="C65" s="4" t="s">
        <v>135</v>
      </c>
      <c r="D65" s="4" t="s">
        <v>33</v>
      </c>
      <c r="E65" s="4">
        <v>40</v>
      </c>
      <c r="F65" s="6"/>
      <c r="G65" s="6"/>
      <c r="H65" s="37"/>
      <c r="I65" s="25">
        <f t="shared" si="0"/>
        <v>0</v>
      </c>
      <c r="J65" s="44"/>
      <c r="K65" s="32">
        <f t="shared" si="1"/>
        <v>0</v>
      </c>
    </row>
    <row r="66" spans="2:11" ht="15.75" thickBot="1" x14ac:dyDescent="0.3">
      <c r="B66" s="5" t="s">
        <v>138</v>
      </c>
      <c r="C66" s="4" t="s">
        <v>137</v>
      </c>
      <c r="D66" s="4" t="s">
        <v>33</v>
      </c>
      <c r="E66" s="4">
        <v>20</v>
      </c>
      <c r="F66" s="6"/>
      <c r="G66" s="6"/>
      <c r="H66" s="38"/>
      <c r="I66" s="25">
        <f t="shared" si="0"/>
        <v>0</v>
      </c>
      <c r="J66" s="45"/>
      <c r="K66" s="32">
        <f t="shared" si="1"/>
        <v>0</v>
      </c>
    </row>
    <row r="67" spans="2:11" ht="15.75" thickBot="1" x14ac:dyDescent="0.3">
      <c r="B67" s="5" t="s">
        <v>141</v>
      </c>
      <c r="C67" s="4" t="s">
        <v>139</v>
      </c>
      <c r="D67" s="4" t="s">
        <v>140</v>
      </c>
      <c r="E67" s="4">
        <v>40</v>
      </c>
      <c r="F67" s="6"/>
      <c r="G67" s="6"/>
      <c r="H67" s="38"/>
      <c r="I67" s="25">
        <f t="shared" si="0"/>
        <v>0</v>
      </c>
      <c r="J67" s="47"/>
      <c r="K67" s="32">
        <f t="shared" si="1"/>
        <v>0</v>
      </c>
    </row>
    <row r="68" spans="2:11" ht="15.75" thickBot="1" x14ac:dyDescent="0.3">
      <c r="B68" s="5" t="s">
        <v>143</v>
      </c>
      <c r="C68" s="8" t="s">
        <v>142</v>
      </c>
      <c r="D68" s="8" t="s">
        <v>11</v>
      </c>
      <c r="E68" s="8">
        <v>120</v>
      </c>
      <c r="F68" s="10"/>
      <c r="G68" s="6"/>
      <c r="H68" s="37"/>
      <c r="I68" s="25">
        <f t="shared" si="0"/>
        <v>0</v>
      </c>
      <c r="J68" s="47"/>
      <c r="K68" s="32">
        <f t="shared" si="1"/>
        <v>0</v>
      </c>
    </row>
    <row r="69" spans="2:11" ht="15.75" thickBot="1" x14ac:dyDescent="0.3">
      <c r="B69" s="5" t="s">
        <v>145</v>
      </c>
      <c r="C69" s="4" t="s">
        <v>144</v>
      </c>
      <c r="D69" s="4" t="s">
        <v>11</v>
      </c>
      <c r="E69" s="4">
        <v>30</v>
      </c>
      <c r="F69" s="6"/>
      <c r="G69" s="6"/>
      <c r="H69" s="38"/>
      <c r="I69" s="25">
        <f t="shared" si="0"/>
        <v>0</v>
      </c>
      <c r="J69" s="44"/>
      <c r="K69" s="32">
        <f t="shared" si="1"/>
        <v>0</v>
      </c>
    </row>
    <row r="70" spans="2:11" ht="15.75" thickBot="1" x14ac:dyDescent="0.3">
      <c r="B70" s="5" t="s">
        <v>147</v>
      </c>
      <c r="C70" s="4" t="s">
        <v>146</v>
      </c>
      <c r="D70" s="7" t="s">
        <v>25</v>
      </c>
      <c r="E70" s="4">
        <v>60</v>
      </c>
      <c r="F70" s="6"/>
      <c r="G70" s="6"/>
      <c r="H70" s="38"/>
      <c r="I70" s="25">
        <f t="shared" si="0"/>
        <v>0</v>
      </c>
      <c r="J70" s="44"/>
      <c r="K70" s="32">
        <f t="shared" si="1"/>
        <v>0</v>
      </c>
    </row>
    <row r="71" spans="2:11" ht="15.75" thickBot="1" x14ac:dyDescent="0.3">
      <c r="B71" s="5" t="s">
        <v>149</v>
      </c>
      <c r="C71" s="4" t="s">
        <v>148</v>
      </c>
      <c r="D71" s="4" t="s">
        <v>11</v>
      </c>
      <c r="E71" s="4">
        <v>40</v>
      </c>
      <c r="F71" s="6"/>
      <c r="G71" s="6"/>
      <c r="H71" s="37"/>
      <c r="I71" s="25">
        <f t="shared" si="0"/>
        <v>0</v>
      </c>
      <c r="J71" s="45"/>
      <c r="K71" s="32">
        <f t="shared" si="1"/>
        <v>0</v>
      </c>
    </row>
    <row r="72" spans="2:11" ht="15.75" thickBot="1" x14ac:dyDescent="0.3">
      <c r="B72" s="5" t="s">
        <v>151</v>
      </c>
      <c r="C72" s="4" t="s">
        <v>150</v>
      </c>
      <c r="D72" s="4" t="s">
        <v>11</v>
      </c>
      <c r="E72" s="4">
        <v>30</v>
      </c>
      <c r="F72" s="6"/>
      <c r="G72" s="6"/>
      <c r="H72" s="38"/>
      <c r="I72" s="25">
        <f t="shared" ref="I72:I116" si="2">ROUND((E72*H72),2)</f>
        <v>0</v>
      </c>
      <c r="J72" s="44"/>
      <c r="K72" s="32">
        <f t="shared" ref="K72:K116" si="3">(ROUND((I72*J72),2)+I72)</f>
        <v>0</v>
      </c>
    </row>
    <row r="73" spans="2:11" ht="15.75" thickBot="1" x14ac:dyDescent="0.3">
      <c r="B73" s="5" t="s">
        <v>153</v>
      </c>
      <c r="C73" s="4" t="s">
        <v>152</v>
      </c>
      <c r="D73" s="4" t="s">
        <v>16</v>
      </c>
      <c r="E73" s="4">
        <v>70</v>
      </c>
      <c r="F73" s="6"/>
      <c r="G73" s="6"/>
      <c r="H73" s="37"/>
      <c r="I73" s="25">
        <f t="shared" si="2"/>
        <v>0</v>
      </c>
      <c r="J73" s="44"/>
      <c r="K73" s="32">
        <f t="shared" si="3"/>
        <v>0</v>
      </c>
    </row>
    <row r="74" spans="2:11" ht="15.75" thickBot="1" x14ac:dyDescent="0.3">
      <c r="B74" s="5" t="s">
        <v>155</v>
      </c>
      <c r="C74" s="4" t="s">
        <v>154</v>
      </c>
      <c r="D74" s="4" t="s">
        <v>16</v>
      </c>
      <c r="E74" s="4">
        <v>300</v>
      </c>
      <c r="F74" s="6"/>
      <c r="G74" s="6"/>
      <c r="H74" s="38"/>
      <c r="I74" s="25">
        <f t="shared" si="2"/>
        <v>0</v>
      </c>
      <c r="J74" s="45"/>
      <c r="K74" s="32">
        <f t="shared" si="3"/>
        <v>0</v>
      </c>
    </row>
    <row r="75" spans="2:11" ht="15.75" thickBot="1" x14ac:dyDescent="0.3">
      <c r="B75" s="5" t="s">
        <v>157</v>
      </c>
      <c r="C75" s="4" t="s">
        <v>156</v>
      </c>
      <c r="D75" s="4" t="s">
        <v>11</v>
      </c>
      <c r="E75" s="4">
        <v>200</v>
      </c>
      <c r="F75" s="6"/>
      <c r="G75" s="6"/>
      <c r="H75" s="37"/>
      <c r="I75" s="25">
        <f t="shared" si="2"/>
        <v>0</v>
      </c>
      <c r="J75" s="44"/>
      <c r="K75" s="32">
        <f t="shared" si="3"/>
        <v>0</v>
      </c>
    </row>
    <row r="76" spans="2:11" ht="15.75" thickBot="1" x14ac:dyDescent="0.3">
      <c r="B76" s="5" t="s">
        <v>159</v>
      </c>
      <c r="C76" s="4" t="s">
        <v>158</v>
      </c>
      <c r="D76" s="4" t="s">
        <v>33</v>
      </c>
      <c r="E76" s="4">
        <v>30</v>
      </c>
      <c r="F76" s="6"/>
      <c r="G76" s="6"/>
      <c r="H76" s="38"/>
      <c r="I76" s="25">
        <f t="shared" si="2"/>
        <v>0</v>
      </c>
      <c r="J76" s="44"/>
      <c r="K76" s="32">
        <f t="shared" si="3"/>
        <v>0</v>
      </c>
    </row>
    <row r="77" spans="2:11" ht="15.75" thickBot="1" x14ac:dyDescent="0.3">
      <c r="B77" s="5" t="s">
        <v>161</v>
      </c>
      <c r="C77" s="4" t="s">
        <v>160</v>
      </c>
      <c r="D77" s="4" t="s">
        <v>16</v>
      </c>
      <c r="E77" s="4">
        <v>250</v>
      </c>
      <c r="F77" s="6"/>
      <c r="G77" s="6"/>
      <c r="H77" s="38"/>
      <c r="I77" s="25">
        <f t="shared" si="2"/>
        <v>0</v>
      </c>
      <c r="J77" s="44"/>
      <c r="K77" s="32">
        <f t="shared" si="3"/>
        <v>0</v>
      </c>
    </row>
    <row r="78" spans="2:11" ht="15.75" thickBot="1" x14ac:dyDescent="0.3">
      <c r="B78" s="5" t="s">
        <v>163</v>
      </c>
      <c r="C78" s="4" t="s">
        <v>162</v>
      </c>
      <c r="D78" s="4" t="s">
        <v>16</v>
      </c>
      <c r="E78" s="4">
        <v>30</v>
      </c>
      <c r="F78" s="6"/>
      <c r="G78" s="6"/>
      <c r="H78" s="37"/>
      <c r="I78" s="25">
        <f t="shared" si="2"/>
        <v>0</v>
      </c>
      <c r="J78" s="44"/>
      <c r="K78" s="32">
        <f t="shared" si="3"/>
        <v>0</v>
      </c>
    </row>
    <row r="79" spans="2:11" ht="15.75" thickBot="1" x14ac:dyDescent="0.3">
      <c r="B79" s="5" t="s">
        <v>165</v>
      </c>
      <c r="C79" s="4" t="s">
        <v>164</v>
      </c>
      <c r="D79" s="4" t="s">
        <v>33</v>
      </c>
      <c r="E79" s="4">
        <v>50</v>
      </c>
      <c r="F79" s="6"/>
      <c r="G79" s="6"/>
      <c r="H79" s="38"/>
      <c r="I79" s="25">
        <f t="shared" si="2"/>
        <v>0</v>
      </c>
      <c r="J79" s="45"/>
      <c r="K79" s="32">
        <f t="shared" si="3"/>
        <v>0</v>
      </c>
    </row>
    <row r="80" spans="2:11" ht="15.75" thickBot="1" x14ac:dyDescent="0.3">
      <c r="B80" s="5" t="s">
        <v>167</v>
      </c>
      <c r="C80" s="4" t="s">
        <v>166</v>
      </c>
      <c r="D80" s="4" t="s">
        <v>33</v>
      </c>
      <c r="E80" s="4">
        <v>10</v>
      </c>
      <c r="F80" s="6"/>
      <c r="G80" s="6"/>
      <c r="H80" s="38"/>
      <c r="I80" s="25">
        <f t="shared" si="2"/>
        <v>0</v>
      </c>
      <c r="J80" s="44"/>
      <c r="K80" s="32">
        <f t="shared" si="3"/>
        <v>0</v>
      </c>
    </row>
    <row r="81" spans="2:11" ht="15.75" thickBot="1" x14ac:dyDescent="0.3">
      <c r="B81" s="5" t="s">
        <v>170</v>
      </c>
      <c r="C81" s="4" t="s">
        <v>168</v>
      </c>
      <c r="D81" s="4" t="s">
        <v>169</v>
      </c>
      <c r="E81" s="4">
        <v>50</v>
      </c>
      <c r="F81" s="6"/>
      <c r="G81" s="6"/>
      <c r="H81" s="37"/>
      <c r="I81" s="25">
        <f t="shared" si="2"/>
        <v>0</v>
      </c>
      <c r="J81" s="44"/>
      <c r="K81" s="32">
        <f t="shared" si="3"/>
        <v>0</v>
      </c>
    </row>
    <row r="82" spans="2:11" ht="15.75" thickBot="1" x14ac:dyDescent="0.3">
      <c r="B82" s="5" t="s">
        <v>172</v>
      </c>
      <c r="C82" s="4" t="s">
        <v>171</v>
      </c>
      <c r="D82" s="4" t="s">
        <v>53</v>
      </c>
      <c r="E82" s="4">
        <v>10</v>
      </c>
      <c r="F82" s="6"/>
      <c r="G82" s="6"/>
      <c r="H82" s="38"/>
      <c r="I82" s="25">
        <f t="shared" si="2"/>
        <v>0</v>
      </c>
      <c r="J82" s="44"/>
      <c r="K82" s="32">
        <f t="shared" si="3"/>
        <v>0</v>
      </c>
    </row>
    <row r="83" spans="2:11" ht="15.75" thickBot="1" x14ac:dyDescent="0.3">
      <c r="B83" s="5" t="s">
        <v>174</v>
      </c>
      <c r="C83" s="4" t="s">
        <v>173</v>
      </c>
      <c r="D83" s="4" t="s">
        <v>53</v>
      </c>
      <c r="E83" s="4">
        <v>60</v>
      </c>
      <c r="F83" s="6"/>
      <c r="G83" s="6"/>
      <c r="H83" s="38"/>
      <c r="I83" s="25">
        <f t="shared" si="2"/>
        <v>0</v>
      </c>
      <c r="J83" s="44"/>
      <c r="K83" s="32">
        <f t="shared" si="3"/>
        <v>0</v>
      </c>
    </row>
    <row r="84" spans="2:11" ht="15.75" thickBot="1" x14ac:dyDescent="0.3">
      <c r="B84" s="5" t="s">
        <v>176</v>
      </c>
      <c r="C84" s="4" t="s">
        <v>175</v>
      </c>
      <c r="D84" s="4" t="s">
        <v>11</v>
      </c>
      <c r="E84" s="4">
        <v>20</v>
      </c>
      <c r="F84" s="6"/>
      <c r="G84" s="6"/>
      <c r="H84" s="38"/>
      <c r="I84" s="25">
        <f t="shared" si="2"/>
        <v>0</v>
      </c>
      <c r="J84" s="44"/>
      <c r="K84" s="32">
        <f t="shared" si="3"/>
        <v>0</v>
      </c>
    </row>
    <row r="85" spans="2:11" ht="15.75" thickBot="1" x14ac:dyDescent="0.3">
      <c r="B85" s="5" t="s">
        <v>178</v>
      </c>
      <c r="C85" s="4" t="s">
        <v>177</v>
      </c>
      <c r="D85" s="4" t="s">
        <v>16</v>
      </c>
      <c r="E85" s="4">
        <v>5</v>
      </c>
      <c r="F85" s="6"/>
      <c r="G85" s="6"/>
      <c r="H85" s="38"/>
      <c r="I85" s="25">
        <f t="shared" si="2"/>
        <v>0</v>
      </c>
      <c r="J85" s="44"/>
      <c r="K85" s="32">
        <f t="shared" si="3"/>
        <v>0</v>
      </c>
    </row>
    <row r="86" spans="2:11" ht="15.75" thickBot="1" x14ac:dyDescent="0.3">
      <c r="B86" s="5" t="s">
        <v>181</v>
      </c>
      <c r="C86" s="4" t="s">
        <v>179</v>
      </c>
      <c r="D86" s="4" t="s">
        <v>180</v>
      </c>
      <c r="E86" s="4">
        <v>320</v>
      </c>
      <c r="F86" s="6"/>
      <c r="G86" s="6"/>
      <c r="H86" s="37"/>
      <c r="I86" s="25">
        <f t="shared" si="2"/>
        <v>0</v>
      </c>
      <c r="J86" s="44"/>
      <c r="K86" s="32">
        <f t="shared" si="3"/>
        <v>0</v>
      </c>
    </row>
    <row r="87" spans="2:11" ht="15.75" thickBot="1" x14ac:dyDescent="0.3">
      <c r="B87" s="5" t="s">
        <v>183</v>
      </c>
      <c r="C87" s="4" t="s">
        <v>182</v>
      </c>
      <c r="D87" s="7" t="s">
        <v>25</v>
      </c>
      <c r="E87" s="4">
        <v>500</v>
      </c>
      <c r="F87" s="6"/>
      <c r="G87" s="6"/>
      <c r="H87" s="38"/>
      <c r="I87" s="25">
        <f t="shared" si="2"/>
        <v>0</v>
      </c>
      <c r="J87" s="46"/>
      <c r="K87" s="32">
        <f t="shared" si="3"/>
        <v>0</v>
      </c>
    </row>
    <row r="88" spans="2:11" ht="15.75" thickBot="1" x14ac:dyDescent="0.3">
      <c r="B88" s="5" t="s">
        <v>185</v>
      </c>
      <c r="C88" s="4" t="s">
        <v>184</v>
      </c>
      <c r="D88" s="4" t="s">
        <v>16</v>
      </c>
      <c r="E88" s="4">
        <v>10</v>
      </c>
      <c r="F88" s="6"/>
      <c r="G88" s="6"/>
      <c r="H88" s="38"/>
      <c r="I88" s="25">
        <f t="shared" si="2"/>
        <v>0</v>
      </c>
      <c r="J88" s="45"/>
      <c r="K88" s="32">
        <f t="shared" si="3"/>
        <v>0</v>
      </c>
    </row>
    <row r="89" spans="2:11" ht="15.75" thickBot="1" x14ac:dyDescent="0.3">
      <c r="B89" s="5" t="s">
        <v>187</v>
      </c>
      <c r="C89" s="4" t="s">
        <v>186</v>
      </c>
      <c r="D89" s="4" t="s">
        <v>16</v>
      </c>
      <c r="E89" s="4">
        <v>170</v>
      </c>
      <c r="F89" s="6"/>
      <c r="G89" s="6"/>
      <c r="H89" s="37"/>
      <c r="I89" s="25">
        <f t="shared" si="2"/>
        <v>0</v>
      </c>
      <c r="J89" s="44"/>
      <c r="K89" s="32">
        <f t="shared" si="3"/>
        <v>0</v>
      </c>
    </row>
    <row r="90" spans="2:11" ht="15.75" thickBot="1" x14ac:dyDescent="0.3">
      <c r="B90" s="5" t="s">
        <v>189</v>
      </c>
      <c r="C90" s="4" t="s">
        <v>188</v>
      </c>
      <c r="D90" s="4" t="s">
        <v>16</v>
      </c>
      <c r="E90" s="4">
        <v>50</v>
      </c>
      <c r="F90" s="6"/>
      <c r="G90" s="6"/>
      <c r="H90" s="38"/>
      <c r="I90" s="25">
        <f t="shared" si="2"/>
        <v>0</v>
      </c>
      <c r="J90" s="44"/>
      <c r="K90" s="32">
        <f t="shared" si="3"/>
        <v>0</v>
      </c>
    </row>
    <row r="91" spans="2:11" ht="15.75" thickBot="1" x14ac:dyDescent="0.3">
      <c r="B91" s="5" t="s">
        <v>191</v>
      </c>
      <c r="C91" s="4" t="s">
        <v>190</v>
      </c>
      <c r="D91" s="4" t="s">
        <v>16</v>
      </c>
      <c r="E91" s="4">
        <v>30</v>
      </c>
      <c r="F91" s="6"/>
      <c r="G91" s="6"/>
      <c r="H91" s="37"/>
      <c r="I91" s="25">
        <f t="shared" si="2"/>
        <v>0</v>
      </c>
      <c r="J91" s="45"/>
      <c r="K91" s="32">
        <f t="shared" si="3"/>
        <v>0</v>
      </c>
    </row>
    <row r="92" spans="2:11" ht="15.75" thickBot="1" x14ac:dyDescent="0.3">
      <c r="B92" s="5" t="s">
        <v>193</v>
      </c>
      <c r="C92" s="8" t="s">
        <v>192</v>
      </c>
      <c r="D92" s="8" t="s">
        <v>16</v>
      </c>
      <c r="E92" s="8">
        <v>50</v>
      </c>
      <c r="F92" s="10"/>
      <c r="G92" s="6"/>
      <c r="H92" s="38"/>
      <c r="I92" s="25">
        <f t="shared" si="2"/>
        <v>0</v>
      </c>
      <c r="J92" s="44"/>
      <c r="K92" s="32">
        <f t="shared" si="3"/>
        <v>0</v>
      </c>
    </row>
    <row r="93" spans="2:11" ht="15.75" thickBot="1" x14ac:dyDescent="0.3">
      <c r="B93" s="5" t="s">
        <v>195</v>
      </c>
      <c r="C93" s="4" t="s">
        <v>194</v>
      </c>
      <c r="D93" s="4" t="s">
        <v>16</v>
      </c>
      <c r="E93" s="4">
        <v>80</v>
      </c>
      <c r="F93" s="6"/>
      <c r="G93" s="6"/>
      <c r="H93" s="37"/>
      <c r="I93" s="25">
        <f t="shared" si="2"/>
        <v>0</v>
      </c>
      <c r="J93" s="44"/>
      <c r="K93" s="32">
        <f t="shared" si="3"/>
        <v>0</v>
      </c>
    </row>
    <row r="94" spans="2:11" ht="15.75" thickBot="1" x14ac:dyDescent="0.3">
      <c r="B94" s="5" t="s">
        <v>197</v>
      </c>
      <c r="C94" s="4" t="s">
        <v>196</v>
      </c>
      <c r="D94" s="4" t="s">
        <v>16</v>
      </c>
      <c r="E94" s="4">
        <v>100</v>
      </c>
      <c r="F94" s="6"/>
      <c r="G94" s="6"/>
      <c r="H94" s="38"/>
      <c r="I94" s="25">
        <f t="shared" si="2"/>
        <v>0</v>
      </c>
      <c r="J94" s="44"/>
      <c r="K94" s="32">
        <f t="shared" si="3"/>
        <v>0</v>
      </c>
    </row>
    <row r="95" spans="2:11" ht="15.75" thickBot="1" x14ac:dyDescent="0.3">
      <c r="B95" s="5" t="s">
        <v>199</v>
      </c>
      <c r="C95" s="4" t="s">
        <v>198</v>
      </c>
      <c r="D95" s="4" t="s">
        <v>16</v>
      </c>
      <c r="E95" s="4">
        <v>130</v>
      </c>
      <c r="F95" s="6"/>
      <c r="G95" s="6"/>
      <c r="H95" s="37"/>
      <c r="I95" s="25">
        <f t="shared" si="2"/>
        <v>0</v>
      </c>
      <c r="J95" s="44"/>
      <c r="K95" s="32">
        <f t="shared" si="3"/>
        <v>0</v>
      </c>
    </row>
    <row r="96" spans="2:11" ht="15.75" thickBot="1" x14ac:dyDescent="0.3">
      <c r="B96" s="5" t="s">
        <v>201</v>
      </c>
      <c r="C96" s="4" t="s">
        <v>200</v>
      </c>
      <c r="D96" s="4" t="s">
        <v>16</v>
      </c>
      <c r="E96" s="4">
        <v>50</v>
      </c>
      <c r="F96" s="6"/>
      <c r="G96" s="6"/>
      <c r="H96" s="38"/>
      <c r="I96" s="25">
        <f t="shared" si="2"/>
        <v>0</v>
      </c>
      <c r="J96" s="45"/>
      <c r="K96" s="32">
        <f t="shared" si="3"/>
        <v>0</v>
      </c>
    </row>
    <row r="97" spans="2:11" ht="15.75" thickBot="1" x14ac:dyDescent="0.3">
      <c r="B97" s="5" t="s">
        <v>203</v>
      </c>
      <c r="C97" s="4" t="s">
        <v>202</v>
      </c>
      <c r="D97" s="4" t="s">
        <v>11</v>
      </c>
      <c r="E97" s="4">
        <v>80</v>
      </c>
      <c r="F97" s="6"/>
      <c r="G97" s="6"/>
      <c r="H97" s="37"/>
      <c r="I97" s="25">
        <f t="shared" si="2"/>
        <v>0</v>
      </c>
      <c r="J97" s="44"/>
      <c r="K97" s="32">
        <f t="shared" si="3"/>
        <v>0</v>
      </c>
    </row>
    <row r="98" spans="2:11" ht="15.75" thickBot="1" x14ac:dyDescent="0.3">
      <c r="B98" s="5" t="s">
        <v>205</v>
      </c>
      <c r="C98" s="4" t="s">
        <v>204</v>
      </c>
      <c r="D98" s="7" t="s">
        <v>25</v>
      </c>
      <c r="E98" s="4">
        <v>160</v>
      </c>
      <c r="F98" s="6"/>
      <c r="G98" s="6"/>
      <c r="H98" s="38"/>
      <c r="I98" s="25">
        <f t="shared" si="2"/>
        <v>0</v>
      </c>
      <c r="J98" s="44"/>
      <c r="K98" s="32">
        <f t="shared" si="3"/>
        <v>0</v>
      </c>
    </row>
    <row r="99" spans="2:11" ht="15.75" thickBot="1" x14ac:dyDescent="0.3">
      <c r="B99" s="5" t="s">
        <v>207</v>
      </c>
      <c r="C99" s="4" t="s">
        <v>206</v>
      </c>
      <c r="D99" s="4" t="s">
        <v>11</v>
      </c>
      <c r="E99" s="4">
        <v>450</v>
      </c>
      <c r="F99" s="6"/>
      <c r="G99" s="6"/>
      <c r="H99" s="38"/>
      <c r="I99" s="25">
        <f t="shared" si="2"/>
        <v>0</v>
      </c>
      <c r="J99" s="44"/>
      <c r="K99" s="32">
        <f t="shared" si="3"/>
        <v>0</v>
      </c>
    </row>
    <row r="100" spans="2:11" ht="15.75" thickBot="1" x14ac:dyDescent="0.3">
      <c r="B100" s="5" t="s">
        <v>209</v>
      </c>
      <c r="C100" s="4" t="s">
        <v>208</v>
      </c>
      <c r="D100" s="4" t="s">
        <v>180</v>
      </c>
      <c r="E100" s="4">
        <v>200</v>
      </c>
      <c r="F100" s="6"/>
      <c r="G100" s="6"/>
      <c r="H100" s="38"/>
      <c r="I100" s="25">
        <f t="shared" si="2"/>
        <v>0</v>
      </c>
      <c r="J100" s="46"/>
      <c r="K100" s="32">
        <f t="shared" si="3"/>
        <v>0</v>
      </c>
    </row>
    <row r="101" spans="2:11" ht="15.75" thickBot="1" x14ac:dyDescent="0.3">
      <c r="B101" s="5" t="s">
        <v>211</v>
      </c>
      <c r="C101" s="4" t="s">
        <v>210</v>
      </c>
      <c r="D101" s="4" t="s">
        <v>140</v>
      </c>
      <c r="E101" s="4">
        <v>80</v>
      </c>
      <c r="F101" s="6"/>
      <c r="G101" s="6"/>
      <c r="H101" s="38"/>
      <c r="I101" s="25">
        <f t="shared" si="2"/>
        <v>0</v>
      </c>
      <c r="J101" s="45"/>
      <c r="K101" s="32">
        <f t="shared" si="3"/>
        <v>0</v>
      </c>
    </row>
    <row r="102" spans="2:11" ht="15.75" thickBot="1" x14ac:dyDescent="0.3">
      <c r="B102" s="5" t="s">
        <v>213</v>
      </c>
      <c r="C102" s="4" t="s">
        <v>212</v>
      </c>
      <c r="D102" s="7" t="s">
        <v>25</v>
      </c>
      <c r="E102" s="4">
        <v>30</v>
      </c>
      <c r="F102" s="6"/>
      <c r="G102" s="6"/>
      <c r="H102" s="38"/>
      <c r="I102" s="25">
        <f t="shared" si="2"/>
        <v>0</v>
      </c>
      <c r="J102" s="44"/>
      <c r="K102" s="32">
        <f t="shared" si="3"/>
        <v>0</v>
      </c>
    </row>
    <row r="103" spans="2:11" ht="15.75" thickBot="1" x14ac:dyDescent="0.3">
      <c r="B103" s="5" t="s">
        <v>215</v>
      </c>
      <c r="C103" s="4" t="s">
        <v>214</v>
      </c>
      <c r="D103" s="7" t="s">
        <v>25</v>
      </c>
      <c r="E103" s="4">
        <v>20</v>
      </c>
      <c r="F103" s="6"/>
      <c r="G103" s="6"/>
      <c r="H103" s="38"/>
      <c r="I103" s="25">
        <f t="shared" si="2"/>
        <v>0</v>
      </c>
      <c r="J103" s="45"/>
      <c r="K103" s="32">
        <f t="shared" si="3"/>
        <v>0</v>
      </c>
    </row>
    <row r="104" spans="2:11" ht="15.75" thickBot="1" x14ac:dyDescent="0.3">
      <c r="B104" s="5" t="s">
        <v>217</v>
      </c>
      <c r="C104" s="4" t="s">
        <v>216</v>
      </c>
      <c r="D104" s="7" t="s">
        <v>25</v>
      </c>
      <c r="E104" s="4">
        <v>30</v>
      </c>
      <c r="F104" s="6"/>
      <c r="G104" s="6"/>
      <c r="H104" s="38"/>
      <c r="I104" s="25">
        <f t="shared" si="2"/>
        <v>0</v>
      </c>
      <c r="J104" s="44"/>
      <c r="K104" s="32">
        <f t="shared" si="3"/>
        <v>0</v>
      </c>
    </row>
    <row r="105" spans="2:11" ht="15.75" thickBot="1" x14ac:dyDescent="0.3">
      <c r="B105" s="5" t="s">
        <v>219</v>
      </c>
      <c r="C105" s="4" t="s">
        <v>218</v>
      </c>
      <c r="D105" s="4" t="s">
        <v>11</v>
      </c>
      <c r="E105" s="4">
        <v>130</v>
      </c>
      <c r="F105" s="6"/>
      <c r="G105" s="6"/>
      <c r="H105" s="37"/>
      <c r="I105" s="25">
        <f t="shared" si="2"/>
        <v>0</v>
      </c>
      <c r="J105" s="45"/>
      <c r="K105" s="32">
        <f t="shared" si="3"/>
        <v>0</v>
      </c>
    </row>
    <row r="106" spans="2:11" ht="15.75" thickBot="1" x14ac:dyDescent="0.3">
      <c r="B106" s="5" t="s">
        <v>221</v>
      </c>
      <c r="C106" s="4" t="s">
        <v>220</v>
      </c>
      <c r="D106" s="4" t="s">
        <v>11</v>
      </c>
      <c r="E106" s="4">
        <v>10</v>
      </c>
      <c r="F106" s="6"/>
      <c r="G106" s="6"/>
      <c r="H106" s="38"/>
      <c r="I106" s="25">
        <f t="shared" si="2"/>
        <v>0</v>
      </c>
      <c r="J106" s="44"/>
      <c r="K106" s="32">
        <f t="shared" si="3"/>
        <v>0</v>
      </c>
    </row>
    <row r="107" spans="2:11" ht="15.75" thickBot="1" x14ac:dyDescent="0.3">
      <c r="B107" s="5" t="s">
        <v>223</v>
      </c>
      <c r="C107" s="4" t="s">
        <v>222</v>
      </c>
      <c r="D107" s="4" t="s">
        <v>11</v>
      </c>
      <c r="E107" s="4">
        <v>30</v>
      </c>
      <c r="F107" s="6"/>
      <c r="G107" s="6"/>
      <c r="H107" s="37"/>
      <c r="I107" s="25">
        <f t="shared" si="2"/>
        <v>0</v>
      </c>
      <c r="J107" s="45"/>
      <c r="K107" s="32">
        <f t="shared" si="3"/>
        <v>0</v>
      </c>
    </row>
    <row r="108" spans="2:11" ht="15.75" thickBot="1" x14ac:dyDescent="0.3">
      <c r="B108" s="5" t="s">
        <v>225</v>
      </c>
      <c r="C108" s="4" t="s">
        <v>224</v>
      </c>
      <c r="D108" s="4" t="s">
        <v>11</v>
      </c>
      <c r="E108" s="4">
        <v>5</v>
      </c>
      <c r="F108" s="6"/>
      <c r="G108" s="6"/>
      <c r="H108" s="38"/>
      <c r="I108" s="25">
        <f t="shared" si="2"/>
        <v>0</v>
      </c>
      <c r="J108" s="44"/>
      <c r="K108" s="32">
        <f t="shared" si="3"/>
        <v>0</v>
      </c>
    </row>
    <row r="109" spans="2:11" ht="15.75" thickBot="1" x14ac:dyDescent="0.3">
      <c r="B109" s="5" t="s">
        <v>227</v>
      </c>
      <c r="C109" s="4" t="s">
        <v>226</v>
      </c>
      <c r="D109" s="7" t="s">
        <v>25</v>
      </c>
      <c r="E109" s="4">
        <v>30</v>
      </c>
      <c r="F109" s="6"/>
      <c r="G109" s="6"/>
      <c r="H109" s="38"/>
      <c r="I109" s="25">
        <f t="shared" si="2"/>
        <v>0</v>
      </c>
      <c r="J109" s="46"/>
      <c r="K109" s="32">
        <f t="shared" si="3"/>
        <v>0</v>
      </c>
    </row>
    <row r="110" spans="2:11" ht="15.75" thickBot="1" x14ac:dyDescent="0.3">
      <c r="B110" s="5" t="s">
        <v>229</v>
      </c>
      <c r="C110" s="4" t="s">
        <v>228</v>
      </c>
      <c r="D110" s="4" t="s">
        <v>11</v>
      </c>
      <c r="E110" s="4">
        <v>150</v>
      </c>
      <c r="F110" s="6"/>
      <c r="G110" s="6"/>
      <c r="H110" s="38"/>
      <c r="I110" s="25">
        <f t="shared" si="2"/>
        <v>0</v>
      </c>
      <c r="J110" s="45"/>
      <c r="K110" s="32">
        <f t="shared" si="3"/>
        <v>0</v>
      </c>
    </row>
    <row r="111" spans="2:11" ht="15.75" thickBot="1" x14ac:dyDescent="0.3">
      <c r="B111" s="5" t="s">
        <v>231</v>
      </c>
      <c r="C111" s="5" t="s">
        <v>230</v>
      </c>
      <c r="D111" s="4" t="s">
        <v>11</v>
      </c>
      <c r="E111" s="4">
        <v>200</v>
      </c>
      <c r="F111" s="6"/>
      <c r="G111" s="6"/>
      <c r="H111" s="37"/>
      <c r="I111" s="25">
        <f t="shared" si="2"/>
        <v>0</v>
      </c>
      <c r="J111" s="44"/>
      <c r="K111" s="32">
        <f t="shared" si="3"/>
        <v>0</v>
      </c>
    </row>
    <row r="112" spans="2:11" ht="15.75" thickBot="1" x14ac:dyDescent="0.3">
      <c r="B112" s="5" t="s">
        <v>233</v>
      </c>
      <c r="C112" s="4" t="s">
        <v>232</v>
      </c>
      <c r="D112" s="4" t="s">
        <v>11</v>
      </c>
      <c r="E112" s="4">
        <v>60</v>
      </c>
      <c r="F112" s="6"/>
      <c r="G112" s="6"/>
      <c r="H112" s="38"/>
      <c r="I112" s="25">
        <f t="shared" si="2"/>
        <v>0</v>
      </c>
      <c r="J112" s="45"/>
      <c r="K112" s="32">
        <f t="shared" si="3"/>
        <v>0</v>
      </c>
    </row>
    <row r="113" spans="2:11" ht="15.75" thickBot="1" x14ac:dyDescent="0.3">
      <c r="B113" s="5" t="s">
        <v>235</v>
      </c>
      <c r="C113" s="4" t="s">
        <v>234</v>
      </c>
      <c r="D113" s="4" t="s">
        <v>11</v>
      </c>
      <c r="E113" s="4">
        <v>60</v>
      </c>
      <c r="F113" s="6"/>
      <c r="G113" s="6"/>
      <c r="H113" s="37"/>
      <c r="I113" s="25">
        <f t="shared" si="2"/>
        <v>0</v>
      </c>
      <c r="J113" s="44"/>
      <c r="K113" s="32">
        <f t="shared" si="3"/>
        <v>0</v>
      </c>
    </row>
    <row r="114" spans="2:11" ht="15.75" thickBot="1" x14ac:dyDescent="0.3">
      <c r="B114" s="5" t="s">
        <v>241</v>
      </c>
      <c r="C114" s="4" t="s">
        <v>236</v>
      </c>
      <c r="D114" s="4" t="s">
        <v>11</v>
      </c>
      <c r="E114" s="4">
        <v>10</v>
      </c>
      <c r="F114" s="6"/>
      <c r="G114" s="6"/>
      <c r="H114" s="38"/>
      <c r="I114" s="25">
        <f t="shared" si="2"/>
        <v>0</v>
      </c>
      <c r="J114" s="45"/>
      <c r="K114" s="32">
        <f t="shared" si="3"/>
        <v>0</v>
      </c>
    </row>
    <row r="115" spans="2:11" ht="15.75" thickBot="1" x14ac:dyDescent="0.3">
      <c r="B115" s="5" t="s">
        <v>248</v>
      </c>
      <c r="C115" s="11" t="s">
        <v>245</v>
      </c>
      <c r="D115" s="5" t="s">
        <v>237</v>
      </c>
      <c r="E115" s="8">
        <v>500</v>
      </c>
      <c r="F115" s="10"/>
      <c r="G115" s="10"/>
      <c r="H115" s="37"/>
      <c r="I115" s="25">
        <f t="shared" si="2"/>
        <v>0</v>
      </c>
      <c r="J115" s="44"/>
      <c r="K115" s="32">
        <f t="shared" si="3"/>
        <v>0</v>
      </c>
    </row>
    <row r="116" spans="2:11" ht="15.75" thickBot="1" x14ac:dyDescent="0.3">
      <c r="B116" s="3" t="s">
        <v>249</v>
      </c>
      <c r="C116" s="12" t="s">
        <v>246</v>
      </c>
      <c r="D116" s="3" t="s">
        <v>238</v>
      </c>
      <c r="E116" s="5">
        <v>100</v>
      </c>
      <c r="F116" s="10"/>
      <c r="G116" s="6"/>
      <c r="H116" s="38"/>
      <c r="I116" s="25">
        <f t="shared" si="2"/>
        <v>0</v>
      </c>
      <c r="J116" s="44"/>
      <c r="K116" s="32">
        <f t="shared" si="3"/>
        <v>0</v>
      </c>
    </row>
    <row r="117" spans="2:11" ht="15.75" thickBot="1" x14ac:dyDescent="0.3">
      <c r="B117" s="1"/>
      <c r="C117" s="13"/>
      <c r="D117" s="1"/>
      <c r="E117" s="1"/>
      <c r="F117" s="14"/>
      <c r="G117" s="14"/>
      <c r="H117" s="39"/>
      <c r="I117" s="15"/>
      <c r="J117" s="44"/>
      <c r="K117" s="27"/>
    </row>
    <row r="118" spans="2:11" ht="15.75" thickBot="1" x14ac:dyDescent="0.3">
      <c r="B118" s="1"/>
      <c r="C118" s="1" t="s">
        <v>0</v>
      </c>
      <c r="D118" s="2"/>
      <c r="E118" s="2"/>
      <c r="F118" s="16" t="s">
        <v>250</v>
      </c>
      <c r="G118" s="15"/>
      <c r="H118" s="39"/>
      <c r="I118" s="15">
        <f>SUM(I7:I116)</f>
        <v>0</v>
      </c>
      <c r="J118" s="44"/>
      <c r="K118" s="49">
        <f>SUM(K7:K116)</f>
        <v>0</v>
      </c>
    </row>
    <row r="119" spans="2:11" x14ac:dyDescent="0.25">
      <c r="B119" s="1"/>
      <c r="C119" s="1"/>
      <c r="D119" s="2"/>
      <c r="E119" s="2"/>
      <c r="F119" s="50"/>
      <c r="G119" s="51"/>
      <c r="H119" s="52"/>
      <c r="I119" s="51"/>
      <c r="J119" s="53"/>
      <c r="K119" s="54"/>
    </row>
    <row r="120" spans="2:11" x14ac:dyDescent="0.25">
      <c r="B120" s="2" t="s">
        <v>251</v>
      </c>
      <c r="C120" s="2"/>
      <c r="D120" s="2"/>
      <c r="E120" s="2"/>
      <c r="F120" s="2"/>
      <c r="G120" s="2"/>
      <c r="H120" s="35"/>
      <c r="I120" s="2"/>
    </row>
    <row r="121" spans="2:11" x14ac:dyDescent="0.25">
      <c r="B121" s="2"/>
      <c r="C121" s="2"/>
      <c r="D121" s="2"/>
      <c r="E121" s="2"/>
      <c r="F121" s="2"/>
      <c r="G121" s="2"/>
      <c r="H121" s="35"/>
      <c r="I121" s="2"/>
    </row>
    <row r="122" spans="2:11" x14ac:dyDescent="0.25">
      <c r="B122" s="17" t="s">
        <v>0</v>
      </c>
      <c r="C122" s="1" t="s">
        <v>239</v>
      </c>
      <c r="D122" s="2"/>
      <c r="E122" s="2"/>
      <c r="F122" s="2" t="s">
        <v>252</v>
      </c>
      <c r="G122" s="2"/>
      <c r="H122" s="35"/>
      <c r="I122" s="2"/>
    </row>
    <row r="123" spans="2:11" x14ac:dyDescent="0.25">
      <c r="B123" s="2"/>
      <c r="C123" s="2"/>
      <c r="D123" s="2"/>
      <c r="E123" s="2"/>
      <c r="F123" s="2"/>
      <c r="G123" s="2"/>
      <c r="H123" s="35"/>
      <c r="I123" s="2"/>
    </row>
    <row r="124" spans="2:11" x14ac:dyDescent="0.25">
      <c r="B124" s="2"/>
      <c r="C124" s="1"/>
      <c r="D124" s="2"/>
      <c r="E124" s="2"/>
      <c r="F124" s="2"/>
      <c r="G124" s="2"/>
      <c r="H124" s="35"/>
      <c r="I124" s="2"/>
    </row>
  </sheetData>
  <mergeCells count="1">
    <mergeCell ref="D2:I2"/>
  </mergeCells>
  <phoneticPr fontId="3" type="noConversion"/>
  <pageMargins left="0.25" right="0.25" top="0.75" bottom="0.75" header="0.3" footer="0.3"/>
  <pageSetup paperSize="9" scale="96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SPOŻYWKA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Kazimierczyk</dc:creator>
  <cp:lastModifiedBy>Magdalena Kazimierczyk</cp:lastModifiedBy>
  <dcterms:created xsi:type="dcterms:W3CDTF">2024-10-30T13:22:44Z</dcterms:created>
  <dcterms:modified xsi:type="dcterms:W3CDTF">2024-11-13T09:55:57Z</dcterms:modified>
</cp:coreProperties>
</file>